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0.1.1.235\administracja\Zapytania ofertowe\2024\2024_07 opatrunki\"/>
    </mc:Choice>
  </mc:AlternateContent>
  <xr:revisionPtr revIDLastSave="0" documentId="13_ncr:1_{1FC301DA-40CD-4C20-9777-171E6D97068B}" xr6:coauthVersionLast="47" xr6:coauthVersionMax="47" xr10:uidLastSave="{00000000-0000-0000-0000-000000000000}"/>
  <bookViews>
    <workbookView xWindow="-120" yWindow="-120" windowWidth="29040" windowHeight="15840" firstSheet="1" activeTab="9" xr2:uid="{FD2CEECA-7F77-4FE3-A394-7D00B54FB8D4}"/>
  </bookViews>
  <sheets>
    <sheet name="Zadanie nr 1" sheetId="1" r:id="rId1"/>
    <sheet name="Zadanie nr 2" sheetId="2" r:id="rId2"/>
    <sheet name="Zadanie nr 3" sheetId="3" r:id="rId3"/>
    <sheet name="Zadanie nr 4" sheetId="4" r:id="rId4"/>
    <sheet name="Zadanie nr 5" sheetId="5" r:id="rId5"/>
    <sheet name="Zadanie nr 6" sheetId="6" r:id="rId6"/>
    <sheet name="Zadanie nr 7" sheetId="7" r:id="rId7"/>
    <sheet name="Zadanie nr 8" sheetId="8" r:id="rId8"/>
    <sheet name="Zadanie nr 9" sheetId="9" r:id="rId9"/>
    <sheet name="Zadanie nr 10" sheetId="11" r:id="rId10"/>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1" l="1"/>
  <c r="I8" i="9"/>
  <c r="I8" i="8"/>
  <c r="I26" i="7"/>
  <c r="I21" i="4"/>
  <c r="I18" i="2"/>
  <c r="I25" i="1" l="1"/>
  <c r="J11" i="11"/>
  <c r="J8" i="9"/>
  <c r="K8" i="9"/>
  <c r="J8" i="8"/>
  <c r="K8" i="8"/>
  <c r="I23" i="6"/>
  <c r="J22" i="5"/>
  <c r="I22" i="5"/>
  <c r="J21" i="4"/>
  <c r="J22" i="3"/>
  <c r="I22" i="3"/>
  <c r="K11" i="11" l="1"/>
  <c r="J26" i="7"/>
  <c r="K26" i="7"/>
  <c r="K23" i="6"/>
  <c r="J23" i="6"/>
  <c r="K22" i="5"/>
  <c r="K21" i="4"/>
  <c r="K22" i="3"/>
  <c r="J18" i="2"/>
  <c r="K18" i="2"/>
  <c r="K25" i="1"/>
  <c r="J25" i="1"/>
</calcChain>
</file>

<file path=xl/sharedStrings.xml><?xml version="1.0" encoding="utf-8"?>
<sst xmlns="http://schemas.openxmlformats.org/spreadsheetml/2006/main" count="503" uniqueCount="191">
  <si>
    <t>Lp.</t>
  </si>
  <si>
    <t>Wyszczególnienie</t>
  </si>
  <si>
    <t>Nazwa handlowa                              /KOD EAN</t>
  </si>
  <si>
    <t>J.m.</t>
  </si>
  <si>
    <t>Wielkość zamówienia (opakowania)</t>
  </si>
  <si>
    <t>Cena jedn. netto za opakowanie</t>
  </si>
  <si>
    <t>VAT</t>
  </si>
  <si>
    <t>Cena jednostkowa brutto</t>
  </si>
  <si>
    <t>Wartość zamówienia netto</t>
  </si>
  <si>
    <t>Wartość VAT</t>
  </si>
  <si>
    <t>Wartość zamówienia brutto</t>
  </si>
  <si>
    <t>Uwagi</t>
  </si>
  <si>
    <t>1.</t>
  </si>
  <si>
    <r>
      <t xml:space="preserve">Opatrunki dla ran wymagających aktywnego oczyszczania 72 godzinny , aktywowany roztworem Ringera”, </t>
    </r>
    <r>
      <rPr>
        <b/>
        <sz val="9"/>
        <color rgb="FF000000"/>
        <rFont val="Arial"/>
        <family val="2"/>
        <charset val="238"/>
      </rPr>
      <t>rozmiar 7,5 x 7,5cm</t>
    </r>
  </si>
  <si>
    <t>opak. a' 10 szt.</t>
  </si>
  <si>
    <t>2.</t>
  </si>
  <si>
    <r>
      <t>Opatrunek przeźroczysty, samoprzylepny do jałowego osłaniania ran ,</t>
    </r>
    <r>
      <rPr>
        <b/>
        <sz val="9"/>
        <color rgb="FF000000"/>
        <rFont val="Arial"/>
        <family val="2"/>
        <charset val="238"/>
      </rPr>
      <t xml:space="preserve"> rozm. 10 x 15 cm</t>
    </r>
  </si>
  <si>
    <t>3.</t>
  </si>
  <si>
    <r>
      <t>Opatrunek jałowy , samoprzylepny z folii poliuretanowej z wycięciem do zabezpieczenia miejsc wkłucia</t>
    </r>
    <r>
      <rPr>
        <b/>
        <sz val="9"/>
        <color rgb="FF000000"/>
        <rFont val="Arial"/>
        <family val="2"/>
        <charset val="238"/>
      </rPr>
      <t xml:space="preserve"> 12x25 cm.</t>
    </r>
  </si>
  <si>
    <t>opak. a' 25 szt.</t>
  </si>
  <si>
    <t>4.</t>
  </si>
  <si>
    <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color rgb="FF000000"/>
        <rFont val="Arial"/>
        <family val="2"/>
        <charset val="238"/>
      </rPr>
      <t>Rozmiar 10 x 10 cm.</t>
    </r>
  </si>
  <si>
    <t>5.</t>
  </si>
  <si>
    <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color rgb="FF000000"/>
        <rFont val="Arial"/>
        <family val="2"/>
        <charset val="238"/>
      </rPr>
      <t>Rozmiar 10cm x 10 cm /thin/</t>
    </r>
  </si>
  <si>
    <t>opak. a' 1 szt.</t>
  </si>
  <si>
    <t>6.</t>
  </si>
  <si>
    <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color rgb="FF000000"/>
        <rFont val="Arial"/>
        <family val="2"/>
        <charset val="238"/>
      </rPr>
      <t>Rozmiar 12 x 18 cm /sacral/</t>
    </r>
  </si>
  <si>
    <t>opak.a'1szt.</t>
  </si>
  <si>
    <t>7.</t>
  </si>
  <si>
    <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color rgb="FF000000"/>
        <rFont val="Arial"/>
        <family val="2"/>
        <charset val="238"/>
      </rPr>
      <t>Rozm. 15g</t>
    </r>
  </si>
  <si>
    <t>op.a'1szt.</t>
  </si>
  <si>
    <t>8.</t>
  </si>
  <si>
    <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color rgb="FF000000"/>
        <rFont val="Arial"/>
        <family val="2"/>
        <charset val="238"/>
      </rPr>
      <t>Rozmiar 10 x 10 cm.</t>
    </r>
  </si>
  <si>
    <t>9.</t>
  </si>
  <si>
    <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color rgb="FF000000"/>
        <rFont val="Arial"/>
        <family val="2"/>
        <charset val="238"/>
      </rPr>
      <t>Rozmiar 10 x 10cm</t>
    </r>
    <r>
      <rPr>
        <sz val="9"/>
        <color rgb="FF000000"/>
        <rFont val="Arial"/>
        <family val="2"/>
        <charset val="238"/>
      </rPr>
      <t>.</t>
    </r>
  </si>
  <si>
    <t>10.</t>
  </si>
  <si>
    <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color rgb="FF000000"/>
        <rFont val="Arial"/>
        <family val="2"/>
        <charset val="238"/>
      </rPr>
      <t>Rozmiar 5 x 5 cm.</t>
    </r>
  </si>
  <si>
    <t>11.</t>
  </si>
  <si>
    <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color rgb="FF000000"/>
        <rFont val="Arial"/>
        <family val="2"/>
        <charset val="238"/>
      </rPr>
      <t>Rozmiar 10 x 20 cm.</t>
    </r>
  </si>
  <si>
    <t>opak. a' 30 szt.</t>
  </si>
  <si>
    <t>12.</t>
  </si>
  <si>
    <r>
      <t xml:space="preserve">Jałowe kompresy ze srebrem impregnowane neutralną maścią </t>
    </r>
    <r>
      <rPr>
        <b/>
        <sz val="9"/>
        <color rgb="FF000000"/>
        <rFont val="Arial"/>
        <family val="2"/>
        <charset val="238"/>
      </rPr>
      <t>rozmiar 5 cm x 5 cm</t>
    </r>
  </si>
  <si>
    <t>13.</t>
  </si>
  <si>
    <r>
      <t xml:space="preserve">Jałowe kompresy ze srebrem impregnowane neutralną maścią </t>
    </r>
    <r>
      <rPr>
        <b/>
        <sz val="9"/>
        <color rgb="FF000000"/>
        <rFont val="Arial"/>
        <family val="2"/>
        <charset val="238"/>
      </rPr>
      <t>rozmiar 10 cm x 20 cm .</t>
    </r>
  </si>
  <si>
    <t>14.</t>
  </si>
  <si>
    <r>
      <t xml:space="preserve">Jałowe kompresy ze srebrem impregnowane neutralną maścią </t>
    </r>
    <r>
      <rPr>
        <b/>
        <sz val="9"/>
        <color rgb="FF000000"/>
        <rFont val="Arial"/>
        <family val="2"/>
        <charset val="238"/>
      </rPr>
      <t>10 cm x 10 cm</t>
    </r>
  </si>
  <si>
    <t>15.</t>
  </si>
  <si>
    <t>Kompres jałowy, wysokochłonny do silnie sączących się ran, warstwa przylegająca do rany wykonana z włókien polipropylenowych, zapobiegających przywieraniu do rany 10cmx20cm</t>
  </si>
  <si>
    <t>16.</t>
  </si>
  <si>
    <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color rgb="FF000000"/>
        <rFont val="Arial"/>
        <family val="2"/>
        <charset val="238"/>
      </rPr>
      <t>; Rozmiar 10cmx20cm</t>
    </r>
  </si>
  <si>
    <t>17.</t>
  </si>
  <si>
    <r>
      <t xml:space="preserve">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color rgb="FF000000"/>
        <rFont val="Arial"/>
        <family val="2"/>
        <charset val="238"/>
      </rPr>
      <t>Rozmiar 10cmx10cm</t>
    </r>
  </si>
  <si>
    <t>18.</t>
  </si>
  <si>
    <r>
      <t xml:space="preserve">Opatrunek piankowy pokryty warstwą hydrożelu w postaci siatki, która uniemożliwia przywieranie warstwy piankowej do rany. Strona zewnętrzna pokryta wodoodporną folią poliuretanową, </t>
    </r>
    <r>
      <rPr>
        <b/>
        <sz val="9"/>
        <color rgb="FF000000"/>
        <rFont val="Arial"/>
        <family val="2"/>
        <charset val="238"/>
      </rPr>
      <t>o rozmiarze 10 cm x 10 cm</t>
    </r>
  </si>
  <si>
    <t>RAZEM WARTOŚĆ ZADANIA</t>
  </si>
  <si>
    <t>Formularz asortymentowo-cenowy</t>
  </si>
  <si>
    <t>Zakup i sukcesywna dostawa materiałów opatrunkowych dla Działu Farmacji Szpitalnej SP ZOZ MSWiA w Koszalinie</t>
  </si>
  <si>
    <t>Zadanie nr 1</t>
  </si>
  <si>
    <t>Zadanie nr 2</t>
  </si>
  <si>
    <t>Przylepiec na białej włókninie, na szpulce pakowany pojedynczo                          rozm. 1,25 cm x 5m</t>
  </si>
  <si>
    <t>Szt.</t>
  </si>
  <si>
    <t>Przylepiec na białej włókninie,  na szpulce pakowany pojedynczo                             rozm. 2,5 cm x 5 m</t>
  </si>
  <si>
    <t>Przylepiec na białej włókninie,  na szpulce pakowany pojedynczo              rozm. 5 cm x 5m m</t>
  </si>
  <si>
    <t>Przylepiec na porowatej przeźroczystej folii, rozm. 1,25 cm x 5 m</t>
  </si>
  <si>
    <t>Przylepiec na porowatej przeźroczystej folii, rozm. 2,5 cm x 5 m</t>
  </si>
  <si>
    <t>Przylepiec na porowatej przeźroczystej folii, rozm. 5cm x 5m</t>
  </si>
  <si>
    <t>Przylepiec na tkaninie wiskozowej, pokryty klejem z syntetycznego kauczuku na szpulce o ząbkowanych brzegach , rozm. 1,25cm x 5m</t>
  </si>
  <si>
    <t>Przylepiec na tkaninie wiskozowej, pokryty klejem z syntetycznego kauczuku na szpulce o ząbkowanych brzegach rozm. 2,5cm x 5m</t>
  </si>
  <si>
    <t>Plastry opatrunkowe, włókninowe, mocne i wytrzymałe z przepuszczającej powietrze tkaniny w cielistym kolorze, przeznaczone do zaopatrywania drobnych ran i skaleczeń. Do ciecia na dowolny rozmiar. Rozm. 6cm x 1m</t>
  </si>
  <si>
    <t>1op.</t>
  </si>
  <si>
    <t>Plastry opatrunkowe,włókninowe, mocne i wytrzymałe z przepuszczającej powietrze tkaniny w cielistym kolorze, przeznaczone do zaopatrywania drobnych ran i skaleczeń. Do ciecia na dowolny rozmiar. Rozm. 8cm x 1m</t>
  </si>
  <si>
    <t xml:space="preserve"> Jałowy, samoprzylepny opatrunek na oczy wykonany z oddychającej  włókniny. Opatrunek posiada umieszczony wkład chłonny rozmiar 5,5cm-6,5cmx7cm-9cm.</t>
  </si>
  <si>
    <t>op.a”10</t>
  </si>
  <si>
    <t>Zadanie nr 3</t>
  </si>
  <si>
    <t>Zadanie nr 10</t>
  </si>
  <si>
    <t>Zadanie nr 9</t>
  </si>
  <si>
    <t>Zadanie nr 8</t>
  </si>
  <si>
    <t>Zadanie nr 7</t>
  </si>
  <si>
    <t>Zadanie nr 6</t>
  </si>
  <si>
    <t>Zadanie nr 5</t>
  </si>
  <si>
    <t>Zadanie nr 4</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</si>
  <si>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</si>
  <si>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</si>
  <si>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</si>
  <si>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</si>
  <si>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</si>
  <si>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samoprzylepny na ranę z wkładem chłonnym ze 100% waty, o zaokrąglonych rogach i przecięciem papieru wzdłuż krótszego boku, o rozmiarze 10 cm x 20 cm</t>
  </si>
  <si>
    <t>Jałowy opatrunek samoprzylepny na ranę z wkładem chłonnym ze 100% waty, o zaokrąglonych rogach i przecięciem papieru wzdłuż krótszego boku, o rozmiarze 10cm x 25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</si>
  <si>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</si>
  <si>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</si>
  <si>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t>Przylepce chirurgiczne włókninowe, rozm. 10cm x 10 m</t>
  </si>
  <si>
    <t>Przylepce chirurgiczne włókninowe, rozm. 15cm x 10 m</t>
  </si>
  <si>
    <t>Przylepce chirurgiczne włókninowe, rozm. 20cm x 10 m</t>
  </si>
  <si>
    <t>Przylepce chirurgiczne włókninowe, rozm. 5cm x 10 m</t>
  </si>
  <si>
    <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color rgb="FF000000"/>
        <rFont val="Arial"/>
        <family val="2"/>
        <charset val="238"/>
      </rPr>
      <t>rozm. 6 x 75-76 mm</t>
    </r>
  </si>
  <si>
    <t>Op. a 1szt</t>
  </si>
  <si>
    <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color rgb="FF000000"/>
        <rFont val="Arial"/>
        <family val="2"/>
        <charset val="238"/>
      </rPr>
      <t>Rozm. 3m x 15cm</t>
    </r>
  </si>
  <si>
    <t>opak. a' 4 szt.</t>
  </si>
  <si>
    <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color rgb="FF000000"/>
        <rFont val="Arial"/>
        <family val="2"/>
        <charset val="238"/>
      </rPr>
      <t xml:space="preserve"> Rozm. 3m x 10cm</t>
    </r>
  </si>
  <si>
    <t>opak. a' 6 szt.</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</si>
  <si>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</si>
  <si>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t>op.a 250 szt.</t>
  </si>
  <si>
    <r>
      <t>Opaska kohezyjna podtrzymująca,latex free.</t>
    </r>
    <r>
      <rPr>
        <b/>
        <sz val="9"/>
        <color rgb="FF000000"/>
        <rFont val="Arial"/>
        <family val="2"/>
        <charset val="238"/>
      </rPr>
      <t xml:space="preserve"> Rozm. 4m x 10 cm</t>
    </r>
  </si>
  <si>
    <t>1 op = 1 szt.</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</si>
  <si>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</si>
  <si>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</si>
  <si>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</si>
  <si>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Opaska gipsowa, rozm. 2m x 6 cm (czas wiązania 3-5 minut)</t>
  </si>
  <si>
    <t>op. a'2 szt.</t>
  </si>
  <si>
    <t>Opaska gipsowa, rozm. 3m x 14 cm  (czas wiązania 3- 5 minut)</t>
  </si>
  <si>
    <t>Opaska gipsowa, rozm. 3m x 10 cm   (czas wiązania 3- 5 minut)</t>
  </si>
  <si>
    <t>Opaska gipsowa, rozm. 3m x 8 cm   (czas wiązania 3- 5 minut)</t>
  </si>
  <si>
    <t>Elastyczna siatka opatrunkowa , chłonna, przepuszczająca powietrze, szybka i łatwa w nakładaniu, można  sterylizować, idealnie dopasowuje się do opatrywanej części ciała, nie zsuwa się nie uciska nadmiernie, na kolano,ramię,stopę,łokieć dorosłego człowieka. Rozm. 4-4,5cmx1m</t>
  </si>
  <si>
    <t>op. 1 rolka</t>
  </si>
  <si>
    <t>Elastyczna siatka opatrunkowa , chłonna, przepuszczająca powietrze, szybka i łatwa w nakładaniu, można  sterylizować, idealnie dopasowuje się do opatrywanej części ciała, nie zsuwa się nie uciska nadmiernie, na głowę,ramię. podudzie, kolano. Rozm. 5-6,5cmx1m</t>
  </si>
  <si>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5cm.</t>
    </r>
  </si>
  <si>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10cm.</t>
    </r>
  </si>
  <si>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15cm.</t>
    </r>
  </si>
  <si>
    <t>Chusta trójkątna bawełniana</t>
  </si>
  <si>
    <t>op.'1szt.</t>
  </si>
  <si>
    <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color rgb="FF000000"/>
        <rFont val="Arial"/>
        <family val="2"/>
        <charset val="238"/>
      </rPr>
      <t>Rozmiar 20cmx30cm</t>
    </r>
  </si>
  <si>
    <t>opak.a'1 szt.</t>
  </si>
  <si>
    <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color rgb="FF000000"/>
        <rFont val="Arial"/>
        <family val="2"/>
        <charset val="238"/>
      </rPr>
      <t>Rozmiar 10cm x 12cm</t>
    </r>
  </si>
  <si>
    <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color rgb="FF000000"/>
        <rFont val="Arial"/>
        <family val="2"/>
        <charset val="238"/>
      </rPr>
      <t>Rozmiar 10cmx10cm</t>
    </r>
  </si>
  <si>
    <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color rgb="FF000000"/>
        <rFont val="Arial"/>
        <family val="2"/>
        <charset val="238"/>
      </rPr>
      <t>Rozmiar 12cm x 12cm</t>
    </r>
  </si>
  <si>
    <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color rgb="FF000000"/>
        <rFont val="Arial"/>
        <family val="2"/>
        <charset val="238"/>
      </rPr>
      <t>Rozmiar 10cm x 10cm</t>
    </r>
  </si>
  <si>
    <t>Wymagane próbki 1 szt.</t>
  </si>
  <si>
    <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color rgb="FF000000"/>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</si>
  <si>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</si>
  <si>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</si>
  <si>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</si>
  <si>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</si>
  <si>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</si>
  <si>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</si>
  <si>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t>Opatrunek superchłonny, o zdolności absorpcji powyżej 2,5 g / cm2, zawierający warstwę która pochłania i zatrzymuje wysięk z rany i zewnętrzną warstwę hydrofobową minimalizującą ryzyko przesiąkania wilgoci, oraz warstwę kontaktową. Rozmiar 10cmx20cm</t>
  </si>
  <si>
    <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color rgb="FF000000"/>
        <rFont val="Arial"/>
        <family val="2"/>
        <charset val="238"/>
      </rPr>
      <t>Rozmiar 5cm x 40cm</t>
    </r>
  </si>
  <si>
    <t>RAZEM WARTOŚĆ ZAMÓWIENIA BRUTTO</t>
  </si>
  <si>
    <t>J.m</t>
  </si>
  <si>
    <r>
      <t xml:space="preserve">Opatrunek Hydrofiber niszczący biofilm, z jonami srebra i kwasem wersenowym i chlorkiem benzetoniowym o wysokich właściwościach chłonnych, wzmocniony przeszyciami </t>
    </r>
    <r>
      <rPr>
        <b/>
        <sz val="9"/>
        <color rgb="FF000000"/>
        <rFont val="Arial"/>
        <family val="2"/>
        <charset val="238"/>
      </rPr>
      <t>rozm.10x10</t>
    </r>
  </si>
  <si>
    <r>
      <t xml:space="preserve">Opatrunek Hydrofiber niszczący biofilm, z jonami srebra i kwasem wersenowym i chlorkiem benzetoniowym o wysokich właściwościach chłonnych, wzmocniony przeszyciami </t>
    </r>
    <r>
      <rPr>
        <b/>
        <sz val="9"/>
        <color rgb="FF000000"/>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</si>
  <si>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</si>
  <si>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</si>
  <si>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t xml:space="preserve">Opatrunek hydrokoloidowy zbudowany z 3 hydrokoloidów:karboksymetylocelulozy sodowej, pektyny, żelatyny, można docinać </t>
    </r>
    <r>
      <rPr>
        <b/>
        <sz val="9"/>
        <color rgb="FF000000"/>
        <rFont val="Arial"/>
        <family val="2"/>
        <charset val="238"/>
      </rPr>
      <t>rozm. 10x10</t>
    </r>
  </si>
  <si>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</si>
  <si>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</si>
  <si>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nieprzylepny, ze srebrem jonowym, przeznaczony na rany płytkie, z infekcją lub z podejrzeniem infekcji, z dużą ilością wydzieliny. Działa już po 30 minutach po zastosowaniu. Rozmiar 10cmx10cm</t>
  </si>
  <si>
    <r>
      <t xml:space="preserve">Opatrunek hydrokoloidowy zbudowany z 3 hydrokoloidów:karboksymetylocelulozy sodowej, pektyny, żelatyny, można docinać </t>
    </r>
    <r>
      <rPr>
        <b/>
        <sz val="9"/>
        <color rgb="FF000000"/>
        <rFont val="Arial"/>
        <family val="2"/>
        <charset val="238"/>
      </rPr>
      <t>rozm. 15x15</t>
    </r>
  </si>
  <si>
    <r>
      <t>Opatrunek hydrokoloidowy zbudowany z 3 hydrokoloidów:karboksymetylocelulozy sodowej, pektyny, żelatyny, półprzeźroczysty, można docinać (thin). R</t>
    </r>
    <r>
      <rPr>
        <b/>
        <sz val="9"/>
        <color rgb="FF000000"/>
        <rFont val="Arial"/>
        <family val="2"/>
        <charset val="238"/>
      </rPr>
      <t>ozm. 15x15</t>
    </r>
  </si>
  <si>
    <r>
      <t>Opatrunek hydrokoloidowy zbudowany z 3 hydrokoloidów:karboksymetylocelulozy sodowej, pektyny, żelatyny, półprzeźroczysty, można docinać (thin). R</t>
    </r>
    <r>
      <rPr>
        <b/>
        <sz val="9"/>
        <color rgb="FF000000"/>
        <rFont val="Arial"/>
        <family val="2"/>
        <charset val="238"/>
      </rPr>
      <t>ozm. 10x10</t>
    </r>
  </si>
  <si>
    <r>
      <t>Opatrunek hydrokoloidowy zbudowany z 3 hydrokoloidów:karboksymetylocelulozy sodowej, pektyny, żelatyny, półprzeźroczysty, można docinać (thin). R</t>
    </r>
    <r>
      <rPr>
        <b/>
        <sz val="9"/>
        <color rgb="FF000000"/>
        <rFont val="Arial"/>
        <family val="2"/>
        <charset val="238"/>
      </rPr>
      <t>ozm. 7,5x7,5</t>
    </r>
  </si>
  <si>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8cmx8cm</t>
  </si>
  <si>
    <t>Opatrunek wielowarstwowy przeznaczony do opatrywania ran z obfitym wysiękiem. Zawiera warstwę superabsorbentu. Może być używany jako opatrunek pierwotny lub wtórny. Rozmiar 15x15cm</t>
  </si>
  <si>
    <t>op. a”1szt</t>
  </si>
  <si>
    <t>Opatrunek wielowarstwowy przeznaczony do opatrywania ran z obfitym wysiękiem. Zawiera warstwę superabsorbentu. Może być używany jako opatrunek pierwotny lub wtórny. Rozmiar 10x10cm</t>
  </si>
  <si>
    <t>op.a”1 szt</t>
  </si>
  <si>
    <r>
      <t xml:space="preserve">Opatrunek hydrożelowy w postaci żelu składający się w 80% z wody, 15% glikolu propylenowego, 5% pektyny i karboksymetylocelulozy sodu, </t>
    </r>
    <r>
      <rPr>
        <b/>
        <sz val="9"/>
        <color rgb="FF000000"/>
        <rFont val="Arial"/>
        <family val="2"/>
        <charset val="238"/>
      </rPr>
      <t>tuba 15g</t>
    </r>
  </si>
  <si>
    <t>op.a'15g</t>
  </si>
  <si>
    <t>Cena jedn. brutto</t>
  </si>
  <si>
    <t>Wartość netto</t>
  </si>
  <si>
    <t>Wartość brutto</t>
  </si>
  <si>
    <t>Kompresy gazowe,jałowe sterylizowane parą wodną 7,5x7,5, 17n 12w. pakowane po a 10 szt.</t>
  </si>
  <si>
    <t>opakowanie</t>
  </si>
  <si>
    <t>Kompresy gazowe, jałowe sterylizowane parą wodną , 10x10 ,17n 12w. pakowane po a 5 szt.</t>
  </si>
  <si>
    <t>Kompresy gazowe niejałowe 8 warstw, 17 nitek  ,  5cm x 5cm op. a 100 szt</t>
  </si>
  <si>
    <t>Kompresy gazowe niejałowe 8 warstw, 17 nitek,   7,5cm x 7,5cm op. a 100 szt</t>
  </si>
  <si>
    <t>Kompresy gazowe niejałowe 8 warstw, 17 nitek,   10cm x 10 cm op. a 100 szt</t>
  </si>
  <si>
    <t>Kompresy gazowe, jałowe sterylizowane parą wodną , 5 x 5 cm, 17n  12 w. pakowane a'3 szt.</t>
  </si>
  <si>
    <t>Kompresy gazowe, jałowe sterylizowane parą wodną  5 x 5 cm, 17n  12 w. pakowane a'5 szt.</t>
  </si>
  <si>
    <t>Kompresy gazowe, jałowe sterylizowane parą wodną  5 x 5 cm, 17n  12 w. pakowane a'20 szt.</t>
  </si>
  <si>
    <t>Kompresy gazowe, jałowe sterylizowane parą wodną , 5 x 5 cm, 17n  8 w. pakowane a'40 szt.</t>
  </si>
  <si>
    <t>Kompresy gazowe, jałowe sterylizowane parą wodną 7,5 x 7,5 cm, 17n  12 w. pakowane a'3 szt.</t>
  </si>
  <si>
    <t>Kompresy gazowe, jałowe sterylizowane parą wodną 7,5 x 7,5 cm, 17n  12 w. pakowane a'5 szt.</t>
  </si>
  <si>
    <t>Kompresy gazowe, jałowe sterylizowane parą wodną  7,5 x 7,5 cm, 17n  12 w. pakowane a'20 szt.</t>
  </si>
  <si>
    <t>Kompresy gazowe, jałowe sterylizowane parą wodną 10 x 10 cm, 17n  12 w. pakowane a'3 szt.</t>
  </si>
  <si>
    <t>Kompresy gazowe, jałowe sterylizowane parą wodną  10 x 10 cm, 17n  12 w. pakowane a'10 szt.</t>
  </si>
  <si>
    <t>Kompresy gazowe, jałowe sterylizowane parą wodną  10 x 10 cm, 17n  12 w. pakowane a'20 szt.</t>
  </si>
  <si>
    <t>Kompresy gazowe, jałowe sterylizowane parą wodną  10 x 10 cm, 17n  12 w. pakowane a'40 szt.</t>
  </si>
  <si>
    <t>Gaza opatrunkowa wyjałowiona 17-nitkowa , 1m x 1m</t>
  </si>
  <si>
    <t>Gaza opatrunkowa wyjałowiona 17-nitkowa , 1m x 1/2m</t>
  </si>
  <si>
    <t>19.</t>
  </si>
  <si>
    <t>Gaza opatrunkowa wyjałowiona 17-nitkowa , 1m x 1/4m</t>
  </si>
  <si>
    <r>
      <t xml:space="preserve">Lignina arkusze </t>
    </r>
    <r>
      <rPr>
        <b/>
        <sz val="9"/>
        <color rgb="FF000000"/>
        <rFont val="Arial"/>
        <family val="2"/>
        <charset val="238"/>
      </rPr>
      <t>PHZ</t>
    </r>
  </si>
  <si>
    <t>5kg</t>
  </si>
  <si>
    <t>Opatrunek hemostatyczny ( blokujący krwawienie) wykonany z  oczyszczonej wieprzowej pianki żelowej. Rozpuszcza się 3-5 dniach bez uszczerbku dla pacjenta. Rozmiar 7cm x 5cm x 0,1 cm</t>
  </si>
  <si>
    <t>szt.</t>
  </si>
  <si>
    <t>Czysty amorficzny hydrożel składający się ze zmodyfikowanego polimeru karboksymetylocelulozy, glikolu propylenowego i wody; z dozownikiem w formie aplikatora. Na rany martwicze, ze strupem, rany ziarninujące 15g.</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</si>
  <si>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</si>
  <si>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</si>
  <si>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</si>
  <si>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Opatrunek z pianki poliuretanowej w kształcie , dla opatrywania ran na pięcie lub łokciu, sterylny: przeznaczony na rany o umiarkowanym lub obfitym wysięku roz. 10,5cm x 13,5cm</t>
  </si>
  <si>
    <t>op.a 5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</si>
</sst>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0.00&quot;      &quot;;&quot;-&quot;#&quot;      &quot;;&quot; &quot;@&quot; &quot;"/>
    <numFmt numFmtId="165" formatCode="[$-415]#,##0"/>
  </numFmts>
  <fonts count="11">
    <font>
      <sz val="11"/>
      <color theme="1"/>
      <name val="Calibri"/>
      <family val="2"/>
      <charset val="238"/>
      <scheme val="minor"/>
    </font>
    <font>
      <sz val="9"/>
      <color rgb="FF000000"/>
      <name val="Arial"/>
      <family val="2"/>
      <charset val="238"/>
    </font>
    <font>
      <b/>
      <sz val="9"/>
      <color rgb="FF000000"/>
      <name val="Arial"/>
      <family val="2"/>
      <charset val="238"/>
    </font>
    <font>
      <b/>
      <sz val="12"/>
      <color theme="1"/>
      <name val="Calibri"/>
      <family val="2"/>
      <charset val="238"/>
      <scheme val="minor"/>
    </font>
    <font>
      <b/>
      <sz val="14"/>
      <color theme="1"/>
      <name val="Calibri"/>
      <family val="2"/>
      <charset val="238"/>
      <scheme val="minor"/>
    </font>
    <font>
      <sz val="10"/>
      <color rgb="FF000000"/>
      <name val="Arial"/>
      <family val="2"/>
      <charset val="238"/>
    </font>
    <font>
      <sz val="9"/>
      <color rgb="FF333333"/>
      <name val="Arial"/>
      <family val="2"/>
      <charset val="238"/>
    </font>
    <font>
      <sz val="10"/>
      <color rgb="FF000000"/>
      <name val="Arial CE"/>
      <charset val="238"/>
    </font>
    <font>
      <sz val="10"/>
      <color rgb="FF000000"/>
      <name val="Arial1"/>
      <charset val="238"/>
    </font>
    <font>
      <sz val="12"/>
      <color rgb="FF000000"/>
      <name val="Calibri"/>
      <family val="2"/>
      <charset val="238"/>
    </font>
    <font>
      <sz val="11"/>
      <color rgb="FF000000"/>
      <name val="Arial"/>
      <family val="2"/>
      <charset val="238"/>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0" fontId="7" fillId="0" borderId="0" applyNumberFormat="0" applyBorder="0" applyProtection="0"/>
    <xf numFmtId="0" fontId="5" fillId="0" borderId="0" applyNumberFormat="0" applyBorder="0" applyProtection="0"/>
    <xf numFmtId="164" fontId="8" fillId="0" borderId="0" applyBorder="0" applyProtection="0"/>
  </cellStyleXfs>
  <cellXfs count="50">
    <xf numFmtId="0" fontId="0" fillId="0" borderId="0" xfId="0"/>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0" xfId="0" applyFont="1"/>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xf numFmtId="0" fontId="1" fillId="0" borderId="1" xfId="0" applyFont="1" applyBorder="1" applyAlignment="1">
      <alignment horizontal="center" vertical="center"/>
    </xf>
    <xf numFmtId="0" fontId="6" fillId="0" borderId="0" xfId="0" applyFont="1" applyAlignment="1">
      <alignment wrapText="1"/>
    </xf>
    <xf numFmtId="2" fontId="1" fillId="0" borderId="1" xfId="1" applyNumberFormat="1" applyFont="1" applyBorder="1" applyAlignment="1">
      <alignment horizontal="center" vertical="center" wrapText="1"/>
    </xf>
    <xf numFmtId="0" fontId="1" fillId="0" borderId="1" xfId="1" applyFont="1" applyBorder="1" applyAlignment="1">
      <alignment horizontal="center" vertical="center" wrapText="1"/>
    </xf>
    <xf numFmtId="3" fontId="1" fillId="0" borderId="1" xfId="1" applyNumberFormat="1" applyFont="1" applyBorder="1" applyAlignment="1">
      <alignment horizontal="center" vertical="center" wrapText="1"/>
    </xf>
    <xf numFmtId="4" fontId="1" fillId="0" borderId="1" xfId="1"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9" fontId="5" fillId="0" borderId="1" xfId="2" applyNumberForma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wrapText="1"/>
    </xf>
    <xf numFmtId="2" fontId="1" fillId="0" borderId="1" xfId="1" applyNumberFormat="1" applyFont="1" applyBorder="1" applyAlignment="1">
      <alignment horizontal="left"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vertical="center"/>
    </xf>
    <xf numFmtId="0" fontId="1" fillId="0" borderId="1" xfId="2" applyFont="1" applyBorder="1" applyAlignment="1">
      <alignment horizontal="center" vertical="center" wrapText="1"/>
    </xf>
    <xf numFmtId="4" fontId="1" fillId="0" borderId="1" xfId="2" applyNumberFormat="1" applyFont="1" applyBorder="1" applyAlignment="1">
      <alignment horizontal="center" vertical="center" wrapText="1"/>
    </xf>
    <xf numFmtId="9" fontId="1" fillId="0" borderId="1" xfId="2" applyNumberFormat="1" applyFont="1" applyBorder="1" applyAlignment="1">
      <alignment horizontal="center" vertical="center" wrapText="1"/>
    </xf>
    <xf numFmtId="0" fontId="1" fillId="0" borderId="1" xfId="0" applyFont="1" applyBorder="1" applyAlignment="1">
      <alignment wrapText="1"/>
    </xf>
    <xf numFmtId="4" fontId="1" fillId="2" borderId="1" xfId="3" applyNumberFormat="1" applyFont="1" applyFill="1" applyBorder="1" applyAlignment="1">
      <alignment horizontal="center" vertical="center" wrapText="1"/>
    </xf>
    <xf numFmtId="4"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2" fillId="0" borderId="1" xfId="0" applyFont="1" applyBorder="1" applyAlignment="1">
      <alignment horizontal="right" vertical="center" wrapText="1"/>
    </xf>
    <xf numFmtId="0" fontId="4" fillId="0" borderId="0" xfId="0" applyFont="1" applyAlignment="1">
      <alignment horizontal="center"/>
    </xf>
    <xf numFmtId="0" fontId="3" fillId="0" borderId="0" xfId="0" applyFont="1" applyAlignment="1">
      <alignment horizontal="center" wrapText="1"/>
    </xf>
    <xf numFmtId="0" fontId="0" fillId="0" borderId="2" xfId="0" applyBorder="1" applyAlignment="1">
      <alignment horizontal="center"/>
    </xf>
  </cellXfs>
  <cellStyles count="4">
    <cellStyle name="Dziesiętny 2" xfId="3" xr:uid="{828FD553-905B-4AE1-B15E-8FF6CECB17F6}"/>
    <cellStyle name="Normalny" xfId="0" builtinId="0"/>
    <cellStyle name="Normalny 2" xfId="2" xr:uid="{8F629AF4-659C-402D-808B-3370AF488691}"/>
    <cellStyle name="Normalny_Arkusz1" xfId="1" xr:uid="{F3015FC6-46D0-4228-87A2-D99C93DE1B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DF79-6AB8-4420-9574-E8D0EFFC7856}">
  <dimension ref="A2:L25"/>
  <sheetViews>
    <sheetView view="pageBreakPreview" topLeftCell="A24" zoomScaleNormal="100" zoomScaleSheetLayoutView="100" workbookViewId="0">
      <selection activeCell="G34" sqref="G34"/>
    </sheetView>
  </sheetViews>
  <sheetFormatPr defaultRowHeight="15"/>
  <cols>
    <col min="2" max="2" width="26.5703125" customWidth="1"/>
  </cols>
  <sheetData>
    <row r="2" spans="1:12" ht="18.75">
      <c r="A2" s="47" t="s">
        <v>55</v>
      </c>
      <c r="B2" s="47"/>
      <c r="C2" s="47"/>
      <c r="D2" s="47"/>
      <c r="E2" s="47"/>
      <c r="F2" s="47"/>
      <c r="G2" s="47"/>
      <c r="H2" s="47"/>
      <c r="I2" s="47"/>
      <c r="J2" s="47"/>
      <c r="K2" s="47"/>
      <c r="L2" s="47"/>
    </row>
    <row r="3" spans="1:12" ht="33" customHeight="1">
      <c r="A3" s="48" t="s">
        <v>56</v>
      </c>
      <c r="B3" s="48"/>
      <c r="C3" s="48"/>
      <c r="D3" s="48"/>
      <c r="E3" s="48"/>
      <c r="F3" s="48"/>
      <c r="G3" s="48"/>
      <c r="H3" s="48"/>
      <c r="I3" s="48"/>
      <c r="J3" s="48"/>
      <c r="K3" s="48"/>
      <c r="L3" s="48"/>
    </row>
    <row r="5" spans="1:12" ht="18.75">
      <c r="A5" s="49" t="s">
        <v>57</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60">
      <c r="A7" s="1" t="s">
        <v>12</v>
      </c>
      <c r="B7" s="1" t="s">
        <v>13</v>
      </c>
      <c r="C7" s="1"/>
      <c r="D7" s="1" t="s">
        <v>14</v>
      </c>
      <c r="E7" s="1">
        <v>100</v>
      </c>
      <c r="F7" s="3"/>
      <c r="G7" s="4"/>
      <c r="H7" s="3"/>
      <c r="I7" s="3"/>
      <c r="J7" s="3"/>
      <c r="K7" s="3"/>
      <c r="L7" s="1"/>
    </row>
    <row r="8" spans="1:12" ht="48">
      <c r="A8" s="1" t="s">
        <v>15</v>
      </c>
      <c r="B8" s="1" t="s">
        <v>16</v>
      </c>
      <c r="C8" s="1"/>
      <c r="D8" s="1" t="s">
        <v>14</v>
      </c>
      <c r="E8" s="1">
        <v>3</v>
      </c>
      <c r="F8" s="3"/>
      <c r="G8" s="4"/>
      <c r="H8" s="3"/>
      <c r="I8" s="3"/>
      <c r="J8" s="3"/>
      <c r="K8" s="3"/>
      <c r="L8" s="1"/>
    </row>
    <row r="9" spans="1:12" ht="60">
      <c r="A9" s="1" t="s">
        <v>17</v>
      </c>
      <c r="B9" s="1" t="s">
        <v>18</v>
      </c>
      <c r="C9" s="1"/>
      <c r="D9" s="1" t="s">
        <v>19</v>
      </c>
      <c r="E9" s="1">
        <v>2</v>
      </c>
      <c r="F9" s="3"/>
      <c r="G9" s="4"/>
      <c r="H9" s="3"/>
      <c r="I9" s="3"/>
      <c r="J9" s="3"/>
      <c r="K9" s="3"/>
      <c r="L9" s="1"/>
    </row>
    <row r="10" spans="1:12" ht="252">
      <c r="A10" s="1" t="s">
        <v>20</v>
      </c>
      <c r="B10" s="1" t="s">
        <v>21</v>
      </c>
      <c r="C10" s="1"/>
      <c r="D10" s="1" t="s">
        <v>14</v>
      </c>
      <c r="E10" s="1">
        <v>15</v>
      </c>
      <c r="F10" s="3"/>
      <c r="G10" s="4"/>
      <c r="H10" s="3"/>
      <c r="I10" s="3"/>
      <c r="J10" s="3"/>
      <c r="K10" s="3"/>
      <c r="L10" s="1"/>
    </row>
    <row r="11" spans="1:12" ht="180">
      <c r="A11" s="1" t="s">
        <v>22</v>
      </c>
      <c r="B11" s="1" t="s">
        <v>23</v>
      </c>
      <c r="C11" s="1"/>
      <c r="D11" s="1" t="s">
        <v>24</v>
      </c>
      <c r="E11" s="1">
        <v>80</v>
      </c>
      <c r="F11" s="3"/>
      <c r="G11" s="4"/>
      <c r="H11" s="3"/>
      <c r="I11" s="3"/>
      <c r="J11" s="3"/>
      <c r="K11" s="3"/>
      <c r="L11" s="1"/>
    </row>
    <row r="12" spans="1:12" ht="156">
      <c r="A12" s="1" t="s">
        <v>25</v>
      </c>
      <c r="B12" s="1" t="s">
        <v>26</v>
      </c>
      <c r="C12" s="1"/>
      <c r="D12" s="1" t="s">
        <v>27</v>
      </c>
      <c r="E12" s="1">
        <v>10</v>
      </c>
      <c r="F12" s="3"/>
      <c r="G12" s="4"/>
      <c r="H12" s="3"/>
      <c r="I12" s="3"/>
      <c r="J12" s="3"/>
      <c r="K12" s="3"/>
      <c r="L12" s="1"/>
    </row>
    <row r="13" spans="1:12" ht="144">
      <c r="A13" s="1" t="s">
        <v>28</v>
      </c>
      <c r="B13" s="1" t="s">
        <v>29</v>
      </c>
      <c r="C13" s="1"/>
      <c r="D13" s="1" t="s">
        <v>30</v>
      </c>
      <c r="E13" s="1">
        <v>15</v>
      </c>
      <c r="F13" s="3"/>
      <c r="G13" s="4"/>
      <c r="H13" s="3"/>
      <c r="I13" s="3"/>
      <c r="J13" s="3"/>
      <c r="K13" s="3"/>
      <c r="L13" s="1"/>
    </row>
    <row r="14" spans="1:12" ht="228">
      <c r="A14" s="1" t="s">
        <v>31</v>
      </c>
      <c r="B14" s="1" t="s">
        <v>32</v>
      </c>
      <c r="C14" s="1"/>
      <c r="D14" s="1" t="s">
        <v>24</v>
      </c>
      <c r="E14" s="1">
        <v>15</v>
      </c>
      <c r="F14" s="3"/>
      <c r="G14" s="4"/>
      <c r="H14" s="3"/>
      <c r="I14" s="3"/>
      <c r="J14" s="3"/>
      <c r="K14" s="3"/>
      <c r="L14" s="1"/>
    </row>
    <row r="15" spans="1:12" ht="300">
      <c r="A15" s="1" t="s">
        <v>33</v>
      </c>
      <c r="B15" s="1" t="s">
        <v>34</v>
      </c>
      <c r="C15" s="1"/>
      <c r="D15" s="1" t="s">
        <v>24</v>
      </c>
      <c r="E15" s="1">
        <v>6</v>
      </c>
      <c r="F15" s="3"/>
      <c r="G15" s="4"/>
      <c r="H15" s="3"/>
      <c r="I15" s="3"/>
      <c r="J15" s="3"/>
      <c r="K15" s="3"/>
      <c r="L15" s="1"/>
    </row>
    <row r="16" spans="1:12" ht="216">
      <c r="A16" s="1" t="s">
        <v>35</v>
      </c>
      <c r="B16" s="1" t="s">
        <v>36</v>
      </c>
      <c r="C16" s="1"/>
      <c r="D16" s="1" t="s">
        <v>14</v>
      </c>
      <c r="E16" s="1">
        <v>30</v>
      </c>
      <c r="F16" s="3"/>
      <c r="G16" s="4"/>
      <c r="H16" s="3"/>
      <c r="I16" s="3"/>
      <c r="J16" s="3"/>
      <c r="K16" s="3"/>
      <c r="L16" s="1"/>
    </row>
    <row r="17" spans="1:12" ht="216">
      <c r="A17" s="1" t="s">
        <v>37</v>
      </c>
      <c r="B17" s="1" t="s">
        <v>38</v>
      </c>
      <c r="C17" s="1"/>
      <c r="D17" s="1" t="s">
        <v>39</v>
      </c>
      <c r="E17" s="1">
        <v>3</v>
      </c>
      <c r="F17" s="3"/>
      <c r="G17" s="4"/>
      <c r="H17" s="3"/>
      <c r="I17" s="3"/>
      <c r="J17" s="3"/>
      <c r="K17" s="3"/>
      <c r="L17" s="1"/>
    </row>
    <row r="18" spans="1:12" ht="36">
      <c r="A18" s="1" t="s">
        <v>40</v>
      </c>
      <c r="B18" s="1" t="s">
        <v>41</v>
      </c>
      <c r="C18" s="1"/>
      <c r="D18" s="1" t="s">
        <v>14</v>
      </c>
      <c r="E18" s="1">
        <v>3</v>
      </c>
      <c r="F18" s="3"/>
      <c r="G18" s="4"/>
      <c r="H18" s="3"/>
      <c r="I18" s="3"/>
      <c r="J18" s="3"/>
      <c r="K18" s="3"/>
      <c r="L18" s="1"/>
    </row>
    <row r="19" spans="1:12" ht="48">
      <c r="A19" s="1" t="s">
        <v>42</v>
      </c>
      <c r="B19" s="1" t="s">
        <v>43</v>
      </c>
      <c r="C19" s="1"/>
      <c r="D19" s="1" t="s">
        <v>24</v>
      </c>
      <c r="E19" s="1">
        <v>50</v>
      </c>
      <c r="F19" s="3"/>
      <c r="G19" s="4"/>
      <c r="H19" s="3"/>
      <c r="I19" s="3"/>
      <c r="J19" s="3"/>
      <c r="K19" s="3"/>
      <c r="L19" s="1"/>
    </row>
    <row r="20" spans="1:12" ht="36">
      <c r="A20" s="1" t="s">
        <v>44</v>
      </c>
      <c r="B20" s="1" t="s">
        <v>45</v>
      </c>
      <c r="C20" s="1"/>
      <c r="D20" s="1" t="s">
        <v>24</v>
      </c>
      <c r="E20" s="1">
        <v>50</v>
      </c>
      <c r="F20" s="3"/>
      <c r="G20" s="4"/>
      <c r="H20" s="3"/>
      <c r="I20" s="3"/>
      <c r="J20" s="3"/>
      <c r="K20" s="3"/>
      <c r="L20" s="1"/>
    </row>
    <row r="21" spans="1:12" ht="84">
      <c r="A21" s="1" t="s">
        <v>46</v>
      </c>
      <c r="B21" s="1" t="s">
        <v>47</v>
      </c>
      <c r="C21" s="1"/>
      <c r="D21" s="1" t="s">
        <v>19</v>
      </c>
      <c r="E21" s="1">
        <v>15</v>
      </c>
      <c r="F21" s="3"/>
      <c r="G21" s="4"/>
      <c r="H21" s="3"/>
      <c r="I21" s="3"/>
      <c r="J21" s="3"/>
      <c r="K21" s="3"/>
      <c r="L21" s="1"/>
    </row>
    <row r="22" spans="1:12" ht="168">
      <c r="A22" s="1" t="s">
        <v>48</v>
      </c>
      <c r="B22" s="1" t="s">
        <v>49</v>
      </c>
      <c r="C22" s="1"/>
      <c r="D22" s="1" t="s">
        <v>19</v>
      </c>
      <c r="E22" s="1">
        <v>12</v>
      </c>
      <c r="F22" s="3"/>
      <c r="G22" s="4"/>
      <c r="H22" s="3"/>
      <c r="I22" s="3"/>
      <c r="J22" s="3"/>
      <c r="K22" s="3"/>
      <c r="L22" s="1"/>
    </row>
    <row r="23" spans="1:12" ht="409.5">
      <c r="A23" s="1" t="s">
        <v>50</v>
      </c>
      <c r="B23" s="1" t="s">
        <v>51</v>
      </c>
      <c r="C23" s="1"/>
      <c r="D23" s="1" t="s">
        <v>14</v>
      </c>
      <c r="E23" s="1">
        <v>3</v>
      </c>
      <c r="F23" s="3"/>
      <c r="G23" s="4"/>
      <c r="H23" s="3"/>
      <c r="I23" s="3"/>
      <c r="J23" s="3"/>
      <c r="K23" s="3"/>
      <c r="L23" s="1"/>
    </row>
    <row r="24" spans="1:12" ht="96">
      <c r="A24" s="1" t="s">
        <v>52</v>
      </c>
      <c r="B24" s="1" t="s">
        <v>53</v>
      </c>
      <c r="C24" s="1"/>
      <c r="D24" s="1" t="s">
        <v>14</v>
      </c>
      <c r="E24" s="1">
        <v>3</v>
      </c>
      <c r="F24" s="3"/>
      <c r="G24" s="4"/>
      <c r="H24" s="3"/>
      <c r="I24" s="3"/>
      <c r="J24" s="3"/>
      <c r="K24" s="3"/>
      <c r="L24" s="1"/>
    </row>
    <row r="25" spans="1:12">
      <c r="A25" s="46" t="s">
        <v>54</v>
      </c>
      <c r="B25" s="46"/>
      <c r="C25" s="46"/>
      <c r="D25" s="46"/>
      <c r="E25" s="46"/>
      <c r="F25" s="46"/>
      <c r="G25" s="46"/>
      <c r="H25" s="46"/>
      <c r="I25" s="5">
        <f>SUM(I7:I24)</f>
        <v>0</v>
      </c>
      <c r="J25" s="5">
        <f>SUM(J7:J24)</f>
        <v>0</v>
      </c>
      <c r="K25" s="5">
        <f>SUM(K7:K24)</f>
        <v>0</v>
      </c>
      <c r="L25" s="1"/>
    </row>
  </sheetData>
  <mergeCells count="4">
    <mergeCell ref="A25:H25"/>
    <mergeCell ref="A2:L2"/>
    <mergeCell ref="A3:L3"/>
    <mergeCell ref="A5:B5"/>
  </mergeCells>
  <pageMargins left="0.7" right="0.7" top="0.75" bottom="0.75" header="0.3" footer="0.3"/>
  <pageSetup paperSize="9" scale="68"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B1CD-81EF-4881-AA7A-F8B0623BAEAE}">
  <dimension ref="A2:L11"/>
  <sheetViews>
    <sheetView tabSelected="1" view="pageBreakPreview" zoomScale="118" zoomScaleNormal="100" zoomScaleSheetLayoutView="118" workbookViewId="0">
      <selection activeCell="L8" sqref="L8"/>
    </sheetView>
  </sheetViews>
  <sheetFormatPr defaultRowHeight="15"/>
  <cols>
    <col min="2" max="2" width="21"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74</v>
      </c>
      <c r="B5" s="49"/>
      <c r="K5" s="6"/>
    </row>
    <row r="6" spans="1:12" ht="63.75">
      <c r="A6" s="24" t="s">
        <v>0</v>
      </c>
      <c r="B6" s="24" t="s">
        <v>1</v>
      </c>
      <c r="C6" s="2" t="s">
        <v>2</v>
      </c>
      <c r="D6" s="24" t="s">
        <v>3</v>
      </c>
      <c r="E6" s="24" t="s">
        <v>4</v>
      </c>
      <c r="F6" s="11" t="s">
        <v>5</v>
      </c>
      <c r="G6" s="10" t="s">
        <v>6</v>
      </c>
      <c r="H6" s="11" t="s">
        <v>7</v>
      </c>
      <c r="I6" s="11" t="s">
        <v>8</v>
      </c>
      <c r="J6" s="11" t="s">
        <v>9</v>
      </c>
      <c r="K6" s="11" t="s">
        <v>10</v>
      </c>
      <c r="L6" s="24" t="s">
        <v>11</v>
      </c>
    </row>
    <row r="7" spans="1:12" ht="132">
      <c r="A7" s="1" t="s">
        <v>12</v>
      </c>
      <c r="B7" s="7" t="s">
        <v>185</v>
      </c>
      <c r="C7" s="7"/>
      <c r="D7" s="1" t="s">
        <v>186</v>
      </c>
      <c r="E7" s="1">
        <v>1</v>
      </c>
      <c r="F7" s="3"/>
      <c r="G7" s="4"/>
      <c r="H7" s="3"/>
      <c r="I7" s="3"/>
      <c r="J7" s="3"/>
      <c r="K7" s="3"/>
      <c r="L7" s="16"/>
    </row>
    <row r="8" spans="1:12" ht="180">
      <c r="A8" s="8" t="s">
        <v>15</v>
      </c>
      <c r="B8" s="45" t="s">
        <v>187</v>
      </c>
      <c r="C8" s="7"/>
      <c r="D8" s="1" t="s">
        <v>119</v>
      </c>
      <c r="E8" s="1">
        <v>5</v>
      </c>
      <c r="F8" s="3"/>
      <c r="G8" s="4"/>
      <c r="H8" s="3"/>
      <c r="I8" s="3"/>
      <c r="J8" s="3"/>
      <c r="K8" s="3"/>
      <c r="L8" s="16"/>
    </row>
    <row r="9" spans="1:12" ht="228">
      <c r="A9" s="8" t="s">
        <v>17</v>
      </c>
      <c r="B9" s="45" t="s">
        <v>188</v>
      </c>
      <c r="C9" s="7"/>
      <c r="D9" s="1" t="s">
        <v>119</v>
      </c>
      <c r="E9" s="1">
        <v>6</v>
      </c>
      <c r="F9" s="3"/>
      <c r="G9" s="4"/>
      <c r="H9" s="3"/>
      <c r="I9" s="3"/>
      <c r="J9" s="3"/>
      <c r="K9" s="3"/>
      <c r="L9" s="16"/>
    </row>
    <row r="10" spans="1:12" ht="108">
      <c r="A10" s="1" t="s">
        <v>20</v>
      </c>
      <c r="B10" s="7" t="s">
        <v>189</v>
      </c>
      <c r="C10" s="7"/>
      <c r="D10" s="1" t="s">
        <v>190</v>
      </c>
      <c r="E10" s="1">
        <v>5</v>
      </c>
      <c r="F10" s="3"/>
      <c r="G10" s="4"/>
      <c r="H10" s="3"/>
      <c r="I10" s="3"/>
      <c r="J10" s="3"/>
      <c r="K10" s="3"/>
      <c r="L10" s="16"/>
    </row>
    <row r="11" spans="1:12">
      <c r="A11" s="46" t="s">
        <v>54</v>
      </c>
      <c r="B11" s="46"/>
      <c r="C11" s="46"/>
      <c r="D11" s="46"/>
      <c r="E11" s="46"/>
      <c r="F11" s="46"/>
      <c r="G11" s="46"/>
      <c r="H11" s="46"/>
      <c r="I11" s="5">
        <f>SUM(I7:I10)</f>
        <v>0</v>
      </c>
      <c r="J11" s="5">
        <f>SUM(J7:J10)</f>
        <v>0</v>
      </c>
      <c r="K11" s="5">
        <f>SUM(K7:K10)</f>
        <v>0</v>
      </c>
      <c r="L11" s="1"/>
    </row>
  </sheetData>
  <mergeCells count="4">
    <mergeCell ref="A2:L2"/>
    <mergeCell ref="A3:L3"/>
    <mergeCell ref="A5:B5"/>
    <mergeCell ref="A11:H11"/>
  </mergeCells>
  <pageMargins left="0.7" right="0.7" top="0.75" bottom="0.75" header="0.3" footer="0.3"/>
  <pageSetup paperSize="9" scale="71"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BF91-6C19-4041-B6A3-8A1E91449421}">
  <dimension ref="A2:L18"/>
  <sheetViews>
    <sheetView view="pageBreakPreview" zoomScaleNormal="100" zoomScaleSheetLayoutView="100" workbookViewId="0">
      <selection activeCell="I7" sqref="I7"/>
    </sheetView>
  </sheetViews>
  <sheetFormatPr defaultRowHeight="15"/>
  <cols>
    <col min="2" max="2" width="14.5703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58</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84">
      <c r="A7" s="1" t="s">
        <v>12</v>
      </c>
      <c r="B7" s="1" t="s">
        <v>59</v>
      </c>
      <c r="C7" s="1"/>
      <c r="D7" s="1" t="s">
        <v>60</v>
      </c>
      <c r="E7" s="1">
        <v>300</v>
      </c>
      <c r="F7" s="3"/>
      <c r="G7" s="4"/>
      <c r="H7" s="3"/>
      <c r="I7" s="3"/>
      <c r="J7" s="3"/>
      <c r="K7" s="3"/>
      <c r="L7" s="1"/>
    </row>
    <row r="8" spans="1:12" ht="84">
      <c r="A8" s="1" t="s">
        <v>15</v>
      </c>
      <c r="B8" s="1" t="s">
        <v>61</v>
      </c>
      <c r="C8" s="1"/>
      <c r="D8" s="1" t="s">
        <v>60</v>
      </c>
      <c r="E8" s="1">
        <v>1500</v>
      </c>
      <c r="F8" s="3"/>
      <c r="G8" s="4"/>
      <c r="H8" s="3"/>
      <c r="I8" s="3"/>
      <c r="J8" s="3"/>
      <c r="K8" s="3"/>
      <c r="L8" s="1"/>
    </row>
    <row r="9" spans="1:12" ht="84">
      <c r="A9" s="1" t="s">
        <v>17</v>
      </c>
      <c r="B9" s="1" t="s">
        <v>62</v>
      </c>
      <c r="C9" s="1"/>
      <c r="D9" s="1" t="s">
        <v>60</v>
      </c>
      <c r="E9" s="1">
        <v>50</v>
      </c>
      <c r="F9" s="3"/>
      <c r="G9" s="4"/>
      <c r="H9" s="3"/>
      <c r="I9" s="3"/>
      <c r="J9" s="3"/>
      <c r="K9" s="3"/>
      <c r="L9" s="1"/>
    </row>
    <row r="10" spans="1:12" ht="60">
      <c r="A10" s="1" t="s">
        <v>20</v>
      </c>
      <c r="B10" s="1" t="s">
        <v>63</v>
      </c>
      <c r="C10" s="1"/>
      <c r="D10" s="1" t="s">
        <v>60</v>
      </c>
      <c r="E10" s="1">
        <v>80</v>
      </c>
      <c r="F10" s="3"/>
      <c r="G10" s="4"/>
      <c r="H10" s="3"/>
      <c r="I10" s="3"/>
      <c r="J10" s="3"/>
      <c r="K10" s="3"/>
      <c r="L10" s="1"/>
    </row>
    <row r="11" spans="1:12" ht="60">
      <c r="A11" s="1" t="s">
        <v>22</v>
      </c>
      <c r="B11" s="1" t="s">
        <v>64</v>
      </c>
      <c r="C11" s="1"/>
      <c r="D11" s="1" t="s">
        <v>60</v>
      </c>
      <c r="E11" s="1">
        <v>200</v>
      </c>
      <c r="F11" s="3"/>
      <c r="G11" s="4"/>
      <c r="H11" s="3"/>
      <c r="I11" s="3"/>
      <c r="J11" s="3"/>
      <c r="K11" s="3"/>
      <c r="L11" s="1"/>
    </row>
    <row r="12" spans="1:12" ht="60">
      <c r="A12" s="1" t="s">
        <v>25</v>
      </c>
      <c r="B12" s="1" t="s">
        <v>65</v>
      </c>
      <c r="C12" s="1"/>
      <c r="D12" s="1" t="s">
        <v>60</v>
      </c>
      <c r="E12" s="1">
        <v>70</v>
      </c>
      <c r="F12" s="3"/>
      <c r="G12" s="4"/>
      <c r="H12" s="3"/>
      <c r="I12" s="3"/>
      <c r="J12" s="3"/>
      <c r="K12" s="3"/>
      <c r="L12" s="1"/>
    </row>
    <row r="13" spans="1:12" ht="120">
      <c r="A13" s="1" t="s">
        <v>28</v>
      </c>
      <c r="B13" s="1" t="s">
        <v>66</v>
      </c>
      <c r="C13" s="1"/>
      <c r="D13" s="1" t="s">
        <v>60</v>
      </c>
      <c r="E13" s="1">
        <v>40</v>
      </c>
      <c r="F13" s="3"/>
      <c r="G13" s="4"/>
      <c r="H13" s="3"/>
      <c r="I13" s="3"/>
      <c r="J13" s="3"/>
      <c r="K13" s="3"/>
      <c r="L13" s="1"/>
    </row>
    <row r="14" spans="1:12" ht="120">
      <c r="A14" s="1" t="s">
        <v>31</v>
      </c>
      <c r="B14" s="1" t="s">
        <v>67</v>
      </c>
      <c r="C14" s="1"/>
      <c r="D14" s="1" t="s">
        <v>60</v>
      </c>
      <c r="E14" s="1">
        <v>6</v>
      </c>
      <c r="F14" s="3"/>
      <c r="G14" s="4"/>
      <c r="H14" s="3"/>
      <c r="I14" s="3"/>
      <c r="J14" s="3"/>
      <c r="K14" s="3"/>
      <c r="L14" s="1"/>
    </row>
    <row r="15" spans="1:12" ht="192">
      <c r="A15" s="1" t="s">
        <v>33</v>
      </c>
      <c r="B15" s="1" t="s">
        <v>68</v>
      </c>
      <c r="C15" s="1"/>
      <c r="D15" s="1" t="s">
        <v>69</v>
      </c>
      <c r="E15" s="1">
        <v>25</v>
      </c>
      <c r="F15" s="3"/>
      <c r="G15" s="4"/>
      <c r="H15" s="3"/>
      <c r="I15" s="3"/>
      <c r="J15" s="3"/>
      <c r="K15" s="3"/>
      <c r="L15" s="1"/>
    </row>
    <row r="16" spans="1:12" ht="180">
      <c r="A16" s="1" t="s">
        <v>35</v>
      </c>
      <c r="B16" s="1" t="s">
        <v>70</v>
      </c>
      <c r="C16" s="1"/>
      <c r="D16" s="1" t="s">
        <v>69</v>
      </c>
      <c r="E16" s="1">
        <v>25</v>
      </c>
      <c r="F16" s="3"/>
      <c r="G16" s="4"/>
      <c r="H16" s="3"/>
      <c r="I16" s="3"/>
      <c r="J16" s="3"/>
      <c r="K16" s="3"/>
      <c r="L16" s="1"/>
    </row>
    <row r="17" spans="1:12" ht="144">
      <c r="A17" s="1" t="s">
        <v>37</v>
      </c>
      <c r="B17" s="7" t="s">
        <v>71</v>
      </c>
      <c r="C17" s="7"/>
      <c r="D17" s="8" t="s">
        <v>72</v>
      </c>
      <c r="E17" s="8">
        <v>3</v>
      </c>
      <c r="F17" s="9"/>
      <c r="G17" s="10"/>
      <c r="H17" s="11"/>
      <c r="I17" s="11"/>
      <c r="J17" s="11"/>
      <c r="K17" s="11"/>
      <c r="L17" s="12"/>
    </row>
    <row r="18" spans="1:12">
      <c r="A18" s="46" t="s">
        <v>54</v>
      </c>
      <c r="B18" s="46"/>
      <c r="C18" s="46"/>
      <c r="D18" s="46"/>
      <c r="E18" s="46"/>
      <c r="F18" s="46"/>
      <c r="G18" s="46"/>
      <c r="H18" s="46"/>
      <c r="I18" s="5">
        <f>SUM(I7:I17)</f>
        <v>0</v>
      </c>
      <c r="J18" s="5">
        <f>SUM(J7:J17)</f>
        <v>0</v>
      </c>
      <c r="K18" s="5">
        <f>SUM(K7:K17)</f>
        <v>0</v>
      </c>
      <c r="L18" s="1"/>
    </row>
  </sheetData>
  <mergeCells count="4">
    <mergeCell ref="A2:L2"/>
    <mergeCell ref="A3:L3"/>
    <mergeCell ref="A5:B5"/>
    <mergeCell ref="A18:H18"/>
  </mergeCells>
  <pageMargins left="0.7" right="0.7" top="0.75" bottom="0.75" header="0.3" footer="0.3"/>
  <pageSetup paperSize="9" scale="75"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F88B-1DD1-49B5-B275-0ED4551238F6}">
  <dimension ref="A2:L22"/>
  <sheetViews>
    <sheetView view="pageBreakPreview" topLeftCell="A16" zoomScaleNormal="100" zoomScaleSheetLayoutView="100" workbookViewId="0">
      <selection activeCell="I7" sqref="I7"/>
    </sheetView>
  </sheetViews>
  <sheetFormatPr defaultRowHeight="15"/>
  <cols>
    <col min="2" max="2" width="27.285156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73</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72">
      <c r="A7" s="1" t="s">
        <v>12</v>
      </c>
      <c r="B7" s="1" t="s">
        <v>81</v>
      </c>
      <c r="C7" s="1"/>
      <c r="D7" s="1" t="s">
        <v>19</v>
      </c>
      <c r="E7" s="1">
        <v>10</v>
      </c>
      <c r="F7" s="3"/>
      <c r="G7" s="4"/>
      <c r="H7" s="3"/>
      <c r="I7" s="3"/>
      <c r="J7" s="3"/>
      <c r="K7" s="3"/>
      <c r="L7" s="1"/>
    </row>
    <row r="8" spans="1:12" ht="72">
      <c r="A8" s="1" t="s">
        <v>15</v>
      </c>
      <c r="B8" s="1" t="s">
        <v>82</v>
      </c>
      <c r="C8" s="1"/>
      <c r="D8" s="1" t="s">
        <v>19</v>
      </c>
      <c r="E8" s="1">
        <v>20</v>
      </c>
      <c r="F8" s="3"/>
      <c r="G8" s="4"/>
      <c r="H8" s="3"/>
      <c r="I8" s="3"/>
      <c r="J8" s="3"/>
      <c r="K8" s="3"/>
      <c r="L8" s="1"/>
    </row>
    <row r="9" spans="1:12" ht="72">
      <c r="A9" s="1" t="s">
        <v>17</v>
      </c>
      <c r="B9" s="1" t="s">
        <v>83</v>
      </c>
      <c r="C9" s="1"/>
      <c r="D9" s="1" t="s">
        <v>84</v>
      </c>
      <c r="E9" s="1">
        <v>70</v>
      </c>
      <c r="F9" s="3"/>
      <c r="G9" s="4"/>
      <c r="H9" s="3"/>
      <c r="I9" s="3"/>
      <c r="J9" s="3"/>
      <c r="K9" s="3"/>
      <c r="L9" s="1"/>
    </row>
    <row r="10" spans="1:12" ht="72">
      <c r="A10" s="1" t="s">
        <v>20</v>
      </c>
      <c r="B10" s="1" t="s">
        <v>85</v>
      </c>
      <c r="C10" s="1"/>
      <c r="D10" s="1" t="s">
        <v>19</v>
      </c>
      <c r="E10" s="1">
        <v>15</v>
      </c>
      <c r="F10" s="3"/>
      <c r="G10" s="4"/>
      <c r="H10" s="3"/>
      <c r="I10" s="3"/>
      <c r="J10" s="3"/>
      <c r="K10" s="3"/>
      <c r="L10" s="1"/>
    </row>
    <row r="11" spans="1:12" ht="72">
      <c r="A11" s="1" t="s">
        <v>22</v>
      </c>
      <c r="B11" s="1" t="s">
        <v>86</v>
      </c>
      <c r="C11" s="1"/>
      <c r="D11" s="1" t="s">
        <v>19</v>
      </c>
      <c r="E11" s="1">
        <v>8</v>
      </c>
      <c r="F11" s="3"/>
      <c r="G11" s="4"/>
      <c r="H11" s="3"/>
      <c r="I11" s="3"/>
      <c r="J11" s="3"/>
      <c r="K11" s="3"/>
      <c r="L11" s="1"/>
    </row>
    <row r="12" spans="1:12" ht="72">
      <c r="A12" s="1" t="s">
        <v>25</v>
      </c>
      <c r="B12" s="1" t="s">
        <v>87</v>
      </c>
      <c r="C12" s="1"/>
      <c r="D12" s="1" t="s">
        <v>19</v>
      </c>
      <c r="E12" s="1">
        <v>8</v>
      </c>
      <c r="F12" s="3"/>
      <c r="G12" s="4"/>
      <c r="H12" s="3"/>
      <c r="I12" s="3"/>
      <c r="J12" s="3"/>
      <c r="K12" s="3"/>
      <c r="L12" s="1"/>
    </row>
    <row r="13" spans="1:12" ht="144">
      <c r="A13" s="1" t="s">
        <v>28</v>
      </c>
      <c r="B13" s="1" t="s">
        <v>88</v>
      </c>
      <c r="C13" s="1"/>
      <c r="D13" s="1" t="s">
        <v>89</v>
      </c>
      <c r="E13" s="1">
        <v>150</v>
      </c>
      <c r="F13" s="3"/>
      <c r="G13" s="4"/>
      <c r="H13" s="3"/>
      <c r="I13" s="3"/>
      <c r="J13" s="3"/>
      <c r="K13" s="3"/>
      <c r="L13" s="1"/>
    </row>
    <row r="14" spans="1:12" ht="24">
      <c r="A14" s="1" t="s">
        <v>31</v>
      </c>
      <c r="B14" s="1" t="s">
        <v>90</v>
      </c>
      <c r="C14" s="1"/>
      <c r="D14" s="1" t="s">
        <v>60</v>
      </c>
      <c r="E14" s="1">
        <v>80</v>
      </c>
      <c r="F14" s="3"/>
      <c r="G14" s="4"/>
      <c r="H14" s="3"/>
      <c r="I14" s="3"/>
      <c r="J14" s="3"/>
      <c r="K14" s="3"/>
      <c r="L14" s="1"/>
    </row>
    <row r="15" spans="1:12" ht="24">
      <c r="A15" s="1" t="s">
        <v>33</v>
      </c>
      <c r="B15" s="1" t="s">
        <v>91</v>
      </c>
      <c r="C15" s="1"/>
      <c r="D15" s="1" t="s">
        <v>60</v>
      </c>
      <c r="E15" s="13">
        <v>45</v>
      </c>
      <c r="F15" s="3"/>
      <c r="G15" s="4"/>
      <c r="H15" s="3"/>
      <c r="I15" s="3"/>
      <c r="J15" s="3"/>
      <c r="K15" s="3"/>
      <c r="L15" s="1"/>
    </row>
    <row r="16" spans="1:12" ht="24">
      <c r="A16" s="1" t="s">
        <v>35</v>
      </c>
      <c r="B16" s="1" t="s">
        <v>92</v>
      </c>
      <c r="C16" s="1"/>
      <c r="D16" s="1" t="s">
        <v>60</v>
      </c>
      <c r="E16" s="1">
        <v>5</v>
      </c>
      <c r="F16" s="3"/>
      <c r="G16" s="4"/>
      <c r="H16" s="3"/>
      <c r="I16" s="3"/>
      <c r="J16" s="3"/>
      <c r="K16" s="3"/>
      <c r="L16" s="1"/>
    </row>
    <row r="17" spans="1:12" ht="24">
      <c r="A17" s="1" t="s">
        <v>37</v>
      </c>
      <c r="B17" s="1" t="s">
        <v>93</v>
      </c>
      <c r="C17" s="1"/>
      <c r="D17" s="1" t="s">
        <v>60</v>
      </c>
      <c r="E17" s="1">
        <v>35</v>
      </c>
      <c r="F17" s="3"/>
      <c r="G17" s="4"/>
      <c r="H17" s="3"/>
      <c r="I17" s="3"/>
      <c r="J17" s="3"/>
      <c r="K17" s="3"/>
      <c r="L17" s="1"/>
    </row>
    <row r="18" spans="1:12" ht="168">
      <c r="A18" s="1" t="s">
        <v>40</v>
      </c>
      <c r="B18" s="1" t="s">
        <v>94</v>
      </c>
      <c r="C18" s="1"/>
      <c r="D18" s="1" t="s">
        <v>95</v>
      </c>
      <c r="E18" s="1">
        <v>600</v>
      </c>
      <c r="F18" s="3"/>
      <c r="G18" s="4"/>
      <c r="H18" s="3"/>
      <c r="I18" s="3"/>
      <c r="J18" s="3"/>
      <c r="K18" s="3"/>
      <c r="L18" s="1"/>
    </row>
    <row r="19" spans="1:12" ht="144">
      <c r="A19" s="1" t="s">
        <v>42</v>
      </c>
      <c r="B19" s="1" t="s">
        <v>96</v>
      </c>
      <c r="C19" s="1"/>
      <c r="D19" s="1" t="s">
        <v>97</v>
      </c>
      <c r="E19" s="1">
        <v>6</v>
      </c>
      <c r="F19" s="3"/>
      <c r="G19" s="4"/>
      <c r="H19" s="3"/>
      <c r="I19" s="3"/>
      <c r="J19" s="3"/>
      <c r="K19" s="3"/>
      <c r="L19" s="1"/>
    </row>
    <row r="20" spans="1:12" ht="144">
      <c r="A20" s="1" t="s">
        <v>44</v>
      </c>
      <c r="B20" s="1" t="s">
        <v>98</v>
      </c>
      <c r="C20" s="1"/>
      <c r="D20" s="1" t="s">
        <v>99</v>
      </c>
      <c r="E20" s="1">
        <v>10</v>
      </c>
      <c r="F20" s="3"/>
      <c r="G20" s="4"/>
      <c r="H20" s="3"/>
      <c r="I20" s="3"/>
      <c r="J20" s="3"/>
      <c r="K20" s="3"/>
      <c r="L20" s="1"/>
    </row>
    <row r="21" spans="1:12" ht="120.75">
      <c r="A21" s="1" t="s">
        <v>46</v>
      </c>
      <c r="B21" s="14" t="s">
        <v>100</v>
      </c>
      <c r="C21" s="1"/>
      <c r="D21" s="1" t="s">
        <v>101</v>
      </c>
      <c r="E21" s="1">
        <v>70</v>
      </c>
      <c r="F21" s="3"/>
      <c r="G21" s="4"/>
      <c r="H21" s="3"/>
      <c r="I21" s="3"/>
      <c r="J21" s="3"/>
      <c r="K21" s="3"/>
      <c r="L21" s="1"/>
    </row>
    <row r="22" spans="1:12">
      <c r="A22" s="46" t="s">
        <v>54</v>
      </c>
      <c r="B22" s="46"/>
      <c r="C22" s="46"/>
      <c r="D22" s="46"/>
      <c r="E22" s="46"/>
      <c r="F22" s="46"/>
      <c r="G22" s="46"/>
      <c r="H22" s="46"/>
      <c r="I22" s="5">
        <f>SUM(I7:I21)</f>
        <v>0</v>
      </c>
      <c r="J22" s="5">
        <f>SUM(J7:J21)</f>
        <v>0</v>
      </c>
      <c r="K22" s="5">
        <f>SUM(K7:K21)</f>
        <v>0</v>
      </c>
      <c r="L22" s="1"/>
    </row>
  </sheetData>
  <mergeCells count="4">
    <mergeCell ref="A2:L2"/>
    <mergeCell ref="A3:L3"/>
    <mergeCell ref="A5:B5"/>
    <mergeCell ref="A22:H22"/>
  </mergeCells>
  <pageMargins left="0.7" right="0.7" top="0.75" bottom="0.75" header="0.3" footer="0.3"/>
  <pageSetup paperSize="9" scale="6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8660-BD97-4CD9-A779-886A5FA52550}">
  <dimension ref="A2:L21"/>
  <sheetViews>
    <sheetView view="pageBreakPreview" zoomScaleNormal="100" zoomScaleSheetLayoutView="100" workbookViewId="0">
      <selection activeCell="F7" sqref="F7:K20"/>
    </sheetView>
  </sheetViews>
  <sheetFormatPr defaultRowHeight="15"/>
  <cols>
    <col min="2" max="2" width="27.42578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80</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36">
      <c r="A7" s="1" t="s">
        <v>12</v>
      </c>
      <c r="B7" s="1" t="s">
        <v>102</v>
      </c>
      <c r="C7" s="1"/>
      <c r="D7" s="1" t="s">
        <v>103</v>
      </c>
      <c r="E7" s="1">
        <v>400</v>
      </c>
      <c r="F7" s="3"/>
      <c r="G7" s="4"/>
      <c r="H7" s="3"/>
      <c r="I7" s="3"/>
      <c r="J7" s="3"/>
      <c r="K7" s="3"/>
      <c r="L7" s="1"/>
    </row>
    <row r="8" spans="1:12" ht="48">
      <c r="A8" s="1" t="s">
        <v>15</v>
      </c>
      <c r="B8" s="1" t="s">
        <v>104</v>
      </c>
      <c r="C8" s="1"/>
      <c r="D8" s="1" t="s">
        <v>60</v>
      </c>
      <c r="E8" s="1">
        <v>1200</v>
      </c>
      <c r="F8" s="3"/>
      <c r="G8" s="4"/>
      <c r="H8" s="3"/>
      <c r="I8" s="3"/>
      <c r="J8" s="3"/>
      <c r="K8" s="3"/>
      <c r="L8" s="1"/>
    </row>
    <row r="9" spans="1:12" ht="48">
      <c r="A9" s="1" t="s">
        <v>17</v>
      </c>
      <c r="B9" s="1" t="s">
        <v>105</v>
      </c>
      <c r="C9" s="1"/>
      <c r="D9" s="1" t="s">
        <v>60</v>
      </c>
      <c r="E9" s="1">
        <v>120</v>
      </c>
      <c r="F9" s="3"/>
      <c r="G9" s="4"/>
      <c r="H9" s="3"/>
      <c r="I9" s="3"/>
      <c r="J9" s="3"/>
      <c r="K9" s="3"/>
      <c r="L9" s="1"/>
    </row>
    <row r="10" spans="1:12" ht="48">
      <c r="A10" s="1" t="s">
        <v>20</v>
      </c>
      <c r="B10" s="1" t="s">
        <v>106</v>
      </c>
      <c r="C10" s="1"/>
      <c r="D10" s="1" t="s">
        <v>60</v>
      </c>
      <c r="E10" s="1">
        <v>400</v>
      </c>
      <c r="F10" s="3"/>
      <c r="G10" s="4"/>
      <c r="H10" s="3"/>
      <c r="I10" s="3"/>
      <c r="J10" s="3"/>
      <c r="K10" s="3"/>
      <c r="L10" s="1"/>
    </row>
    <row r="11" spans="1:12" ht="24">
      <c r="A11" s="1" t="s">
        <v>22</v>
      </c>
      <c r="B11" s="1" t="s">
        <v>107</v>
      </c>
      <c r="C11" s="1"/>
      <c r="D11" s="1" t="s">
        <v>108</v>
      </c>
      <c r="E11" s="1">
        <v>10</v>
      </c>
      <c r="F11" s="3"/>
      <c r="G11" s="4"/>
      <c r="H11" s="3"/>
      <c r="I11" s="3"/>
      <c r="J11" s="3"/>
      <c r="K11" s="3"/>
      <c r="L11" s="1"/>
    </row>
    <row r="12" spans="1:12" ht="24">
      <c r="A12" s="1" t="s">
        <v>25</v>
      </c>
      <c r="B12" s="1" t="s">
        <v>109</v>
      </c>
      <c r="C12" s="1"/>
      <c r="D12" s="1" t="s">
        <v>108</v>
      </c>
      <c r="E12" s="1">
        <v>7</v>
      </c>
      <c r="F12" s="3"/>
      <c r="G12" s="4"/>
      <c r="H12" s="3"/>
      <c r="I12" s="3"/>
      <c r="J12" s="3"/>
      <c r="K12" s="3"/>
      <c r="L12" s="1"/>
    </row>
    <row r="13" spans="1:12" ht="24">
      <c r="A13" s="1" t="s">
        <v>28</v>
      </c>
      <c r="B13" s="1" t="s">
        <v>110</v>
      </c>
      <c r="C13" s="1"/>
      <c r="D13" s="1" t="s">
        <v>108</v>
      </c>
      <c r="E13" s="1">
        <v>6</v>
      </c>
      <c r="F13" s="3"/>
      <c r="G13" s="4"/>
      <c r="H13" s="3"/>
      <c r="I13" s="3"/>
      <c r="J13" s="3"/>
      <c r="K13" s="3"/>
      <c r="L13" s="1"/>
    </row>
    <row r="14" spans="1:12" ht="24">
      <c r="A14" s="1" t="s">
        <v>31</v>
      </c>
      <c r="B14" s="1" t="s">
        <v>111</v>
      </c>
      <c r="C14" s="1"/>
      <c r="D14" s="1" t="s">
        <v>108</v>
      </c>
      <c r="E14" s="1">
        <v>6</v>
      </c>
      <c r="F14" s="3"/>
      <c r="G14" s="4"/>
      <c r="H14" s="3"/>
      <c r="I14" s="3"/>
      <c r="J14" s="3"/>
      <c r="K14" s="3"/>
      <c r="L14" s="1"/>
    </row>
    <row r="15" spans="1:12" ht="132">
      <c r="A15" s="1" t="s">
        <v>33</v>
      </c>
      <c r="B15" s="8" t="s">
        <v>112</v>
      </c>
      <c r="C15" s="1"/>
      <c r="D15" s="1" t="s">
        <v>113</v>
      </c>
      <c r="E15" s="1">
        <v>5</v>
      </c>
      <c r="F15" s="3"/>
      <c r="G15" s="4"/>
      <c r="H15" s="3"/>
      <c r="I15" s="3"/>
      <c r="J15" s="3"/>
      <c r="K15" s="3"/>
      <c r="L15" s="1"/>
    </row>
    <row r="16" spans="1:12" ht="120">
      <c r="A16" s="1" t="s">
        <v>35</v>
      </c>
      <c r="B16" s="8" t="s">
        <v>114</v>
      </c>
      <c r="C16" s="1"/>
      <c r="D16" s="1" t="s">
        <v>113</v>
      </c>
      <c r="E16" s="1">
        <v>5</v>
      </c>
      <c r="F16" s="3"/>
      <c r="G16" s="4"/>
      <c r="H16" s="3"/>
      <c r="I16" s="3"/>
      <c r="J16" s="3"/>
      <c r="K16" s="3"/>
      <c r="L16" s="1"/>
    </row>
    <row r="17" spans="1:12" ht="168">
      <c r="A17" s="1" t="s">
        <v>37</v>
      </c>
      <c r="B17" s="15" t="s">
        <v>115</v>
      </c>
      <c r="C17" s="15"/>
      <c r="D17" s="16" t="s">
        <v>60</v>
      </c>
      <c r="E17" s="17">
        <v>80</v>
      </c>
      <c r="F17" s="18"/>
      <c r="G17" s="19"/>
      <c r="H17" s="18"/>
      <c r="I17" s="18"/>
      <c r="J17" s="18"/>
      <c r="K17" s="18"/>
      <c r="L17" s="16"/>
    </row>
    <row r="18" spans="1:12" ht="168">
      <c r="A18" s="1" t="s">
        <v>40</v>
      </c>
      <c r="B18" s="15" t="s">
        <v>116</v>
      </c>
      <c r="C18" s="15"/>
      <c r="D18" s="16" t="s">
        <v>60</v>
      </c>
      <c r="E18" s="17">
        <v>1200</v>
      </c>
      <c r="F18" s="18"/>
      <c r="G18" s="19"/>
      <c r="H18" s="18"/>
      <c r="I18" s="18"/>
      <c r="J18" s="18"/>
      <c r="K18" s="18"/>
      <c r="L18" s="16"/>
    </row>
    <row r="19" spans="1:12" ht="168">
      <c r="A19" s="1" t="s">
        <v>42</v>
      </c>
      <c r="B19" s="15" t="s">
        <v>117</v>
      </c>
      <c r="C19" s="15"/>
      <c r="D19" s="16" t="s">
        <v>60</v>
      </c>
      <c r="E19" s="17">
        <v>150</v>
      </c>
      <c r="F19" s="18"/>
      <c r="G19" s="19"/>
      <c r="H19" s="18"/>
      <c r="I19" s="18"/>
      <c r="J19" s="18"/>
      <c r="K19" s="18"/>
      <c r="L19" s="16"/>
    </row>
    <row r="20" spans="1:12">
      <c r="A20" s="1" t="s">
        <v>44</v>
      </c>
      <c r="B20" s="20" t="s">
        <v>118</v>
      </c>
      <c r="C20" s="20"/>
      <c r="D20" s="21" t="s">
        <v>119</v>
      </c>
      <c r="E20" s="21">
        <v>20</v>
      </c>
      <c r="F20" s="22"/>
      <c r="G20" s="23"/>
      <c r="H20" s="18"/>
      <c r="I20" s="18"/>
      <c r="J20" s="18"/>
      <c r="K20" s="18"/>
      <c r="L20" s="16"/>
    </row>
    <row r="21" spans="1:12">
      <c r="A21" s="46" t="s">
        <v>54</v>
      </c>
      <c r="B21" s="46"/>
      <c r="C21" s="46"/>
      <c r="D21" s="46"/>
      <c r="E21" s="46"/>
      <c r="F21" s="46"/>
      <c r="G21" s="46"/>
      <c r="H21" s="46"/>
      <c r="I21" s="5">
        <f>SUM(I7:I20)</f>
        <v>0</v>
      </c>
      <c r="J21" s="5">
        <f>SUM(J7:J20)</f>
        <v>0</v>
      </c>
      <c r="K21" s="5">
        <f>SUM(K7:K20)</f>
        <v>0</v>
      </c>
      <c r="L21" s="1"/>
    </row>
  </sheetData>
  <mergeCells count="4">
    <mergeCell ref="A2:L2"/>
    <mergeCell ref="A3:L3"/>
    <mergeCell ref="A5:B5"/>
    <mergeCell ref="A21:H21"/>
  </mergeCells>
  <pageMargins left="0.7" right="0.7" top="0.75" bottom="0.75" header="0.3" footer="0.3"/>
  <pageSetup paperSize="9" scale="68"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FE041-1404-45A5-BCE9-EFF50E4E594F}">
  <dimension ref="A2:L22"/>
  <sheetViews>
    <sheetView view="pageBreakPreview" topLeftCell="A20" zoomScaleNormal="100" zoomScaleSheetLayoutView="100" workbookViewId="0">
      <selection activeCell="I21" sqref="I21"/>
    </sheetView>
  </sheetViews>
  <sheetFormatPr defaultRowHeight="15"/>
  <cols>
    <col min="2" max="2" width="32.710937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79</v>
      </c>
      <c r="B5" s="49"/>
      <c r="K5" s="6"/>
    </row>
    <row r="6" spans="1:12" ht="63.75">
      <c r="A6" s="24" t="s">
        <v>0</v>
      </c>
      <c r="B6" s="24" t="s">
        <v>1</v>
      </c>
      <c r="C6" s="2" t="s">
        <v>2</v>
      </c>
      <c r="D6" s="24" t="s">
        <v>3</v>
      </c>
      <c r="E6" s="24" t="s">
        <v>4</v>
      </c>
      <c r="F6" s="11" t="s">
        <v>5</v>
      </c>
      <c r="G6" s="10" t="s">
        <v>6</v>
      </c>
      <c r="H6" s="11" t="s">
        <v>7</v>
      </c>
      <c r="I6" s="11" t="s">
        <v>8</v>
      </c>
      <c r="J6" s="11" t="s">
        <v>9</v>
      </c>
      <c r="K6" s="11" t="s">
        <v>10</v>
      </c>
      <c r="L6" s="24" t="s">
        <v>11</v>
      </c>
    </row>
    <row r="7" spans="1:12" ht="312">
      <c r="A7" s="1" t="s">
        <v>12</v>
      </c>
      <c r="B7" s="25" t="s">
        <v>120</v>
      </c>
      <c r="C7" s="1"/>
      <c r="D7" s="16" t="s">
        <v>121</v>
      </c>
      <c r="E7" s="17">
        <v>15</v>
      </c>
      <c r="F7" s="18"/>
      <c r="G7" s="19"/>
      <c r="H7" s="18"/>
      <c r="I7" s="18"/>
      <c r="J7" s="18"/>
      <c r="K7" s="18"/>
      <c r="L7" s="16"/>
    </row>
    <row r="8" spans="1:12" ht="300">
      <c r="A8" s="1" t="s">
        <v>15</v>
      </c>
      <c r="B8" s="25" t="s">
        <v>122</v>
      </c>
      <c r="C8" s="1"/>
      <c r="D8" s="16" t="s">
        <v>121</v>
      </c>
      <c r="E8" s="17">
        <v>10</v>
      </c>
      <c r="F8" s="18"/>
      <c r="G8" s="19"/>
      <c r="H8" s="18"/>
      <c r="I8" s="18"/>
      <c r="J8" s="18"/>
      <c r="K8" s="18"/>
      <c r="L8" s="16"/>
    </row>
    <row r="9" spans="1:12" ht="312">
      <c r="A9" s="1" t="s">
        <v>17</v>
      </c>
      <c r="B9" s="25" t="s">
        <v>123</v>
      </c>
      <c r="C9" s="1"/>
      <c r="D9" s="16" t="s">
        <v>27</v>
      </c>
      <c r="E9" s="17">
        <v>25</v>
      </c>
      <c r="F9" s="18"/>
      <c r="G9" s="19"/>
      <c r="H9" s="18"/>
      <c r="I9" s="18"/>
      <c r="J9" s="18"/>
      <c r="K9" s="18"/>
      <c r="L9" s="16"/>
    </row>
    <row r="10" spans="1:12" ht="300">
      <c r="A10" s="1" t="s">
        <v>20</v>
      </c>
      <c r="B10" s="25" t="s">
        <v>122</v>
      </c>
      <c r="C10" s="1"/>
      <c r="D10" s="16" t="s">
        <v>121</v>
      </c>
      <c r="E10" s="17">
        <v>17</v>
      </c>
      <c r="F10" s="18"/>
      <c r="G10" s="19"/>
      <c r="H10" s="18"/>
      <c r="I10" s="18"/>
      <c r="J10" s="18"/>
      <c r="K10" s="18"/>
      <c r="L10" s="16"/>
    </row>
    <row r="11" spans="1:12" ht="300">
      <c r="A11" s="1" t="s">
        <v>22</v>
      </c>
      <c r="B11" s="25" t="s">
        <v>124</v>
      </c>
      <c r="C11" s="1"/>
      <c r="D11" s="16" t="s">
        <v>121</v>
      </c>
      <c r="E11" s="17">
        <v>8</v>
      </c>
      <c r="F11" s="18"/>
      <c r="G11" s="19"/>
      <c r="H11" s="18"/>
      <c r="I11" s="18"/>
      <c r="J11" s="18"/>
      <c r="K11" s="18"/>
      <c r="L11" s="16"/>
    </row>
    <row r="12" spans="1:12" ht="336">
      <c r="A12" s="1" t="s">
        <v>25</v>
      </c>
      <c r="B12" s="25" t="s">
        <v>125</v>
      </c>
      <c r="C12" s="1"/>
      <c r="D12" s="16" t="s">
        <v>121</v>
      </c>
      <c r="E12" s="17">
        <v>25</v>
      </c>
      <c r="F12" s="18"/>
      <c r="G12" s="19"/>
      <c r="H12" s="18"/>
      <c r="I12" s="18"/>
      <c r="J12" s="18"/>
      <c r="K12" s="18"/>
      <c r="L12" s="16" t="s">
        <v>126</v>
      </c>
    </row>
    <row r="13" spans="1:12" ht="336">
      <c r="A13" s="1" t="s">
        <v>28</v>
      </c>
      <c r="B13" s="25" t="s">
        <v>127</v>
      </c>
      <c r="C13" s="1"/>
      <c r="D13" s="16" t="s">
        <v>27</v>
      </c>
      <c r="E13" s="17">
        <v>7</v>
      </c>
      <c r="F13" s="18"/>
      <c r="G13" s="19"/>
      <c r="H13" s="18"/>
      <c r="I13" s="18"/>
      <c r="J13" s="18"/>
      <c r="K13" s="18"/>
      <c r="L13" s="16"/>
    </row>
    <row r="14" spans="1:12" ht="228">
      <c r="A14" s="1" t="s">
        <v>31</v>
      </c>
      <c r="B14" s="25" t="s">
        <v>128</v>
      </c>
      <c r="C14" s="1"/>
      <c r="D14" s="16" t="s">
        <v>27</v>
      </c>
      <c r="E14" s="17">
        <v>25</v>
      </c>
      <c r="F14" s="18"/>
      <c r="G14" s="19"/>
      <c r="H14" s="18"/>
      <c r="I14" s="18"/>
      <c r="J14" s="18"/>
      <c r="K14" s="18"/>
      <c r="L14" s="16"/>
    </row>
    <row r="15" spans="1:12" ht="228">
      <c r="A15" s="1" t="s">
        <v>33</v>
      </c>
      <c r="B15" s="25" t="s">
        <v>129</v>
      </c>
      <c r="C15" s="1"/>
      <c r="D15" s="16" t="s">
        <v>27</v>
      </c>
      <c r="E15" s="17">
        <v>30</v>
      </c>
      <c r="F15" s="18"/>
      <c r="G15" s="19"/>
      <c r="H15" s="18"/>
      <c r="I15" s="18"/>
      <c r="J15" s="18"/>
      <c r="K15" s="18"/>
      <c r="L15" s="16"/>
    </row>
    <row r="16" spans="1:12" ht="108">
      <c r="A16" s="1" t="s">
        <v>35</v>
      </c>
      <c r="B16" s="25" t="s">
        <v>130</v>
      </c>
      <c r="C16" s="1"/>
      <c r="D16" s="16" t="s">
        <v>27</v>
      </c>
      <c r="E16" s="17">
        <v>10</v>
      </c>
      <c r="F16" s="18"/>
      <c r="G16" s="19"/>
      <c r="H16" s="18"/>
      <c r="I16" s="18"/>
      <c r="J16" s="18"/>
      <c r="K16" s="18"/>
      <c r="L16" s="16"/>
    </row>
    <row r="17" spans="1:12" ht="108">
      <c r="A17" s="1" t="s">
        <v>37</v>
      </c>
      <c r="B17" s="25" t="s">
        <v>131</v>
      </c>
      <c r="C17" s="1"/>
      <c r="D17" s="16" t="s">
        <v>27</v>
      </c>
      <c r="E17" s="17">
        <v>10</v>
      </c>
      <c r="F17" s="18"/>
      <c r="G17" s="19"/>
      <c r="H17" s="18"/>
      <c r="I17" s="18"/>
      <c r="J17" s="18"/>
      <c r="K17" s="18"/>
      <c r="L17" s="16"/>
    </row>
    <row r="18" spans="1:12" ht="120">
      <c r="A18" s="1" t="s">
        <v>40</v>
      </c>
      <c r="B18" s="25" t="s">
        <v>132</v>
      </c>
      <c r="C18" s="1"/>
      <c r="D18" s="16" t="s">
        <v>27</v>
      </c>
      <c r="E18" s="17">
        <v>25</v>
      </c>
      <c r="F18" s="18"/>
      <c r="G18" s="19"/>
      <c r="H18" s="18"/>
      <c r="I18" s="18"/>
      <c r="J18" s="18"/>
      <c r="K18" s="18"/>
      <c r="L18" s="16"/>
    </row>
    <row r="19" spans="1:12" ht="144">
      <c r="A19" s="1" t="s">
        <v>42</v>
      </c>
      <c r="B19" s="25" t="s">
        <v>133</v>
      </c>
      <c r="C19" s="1"/>
      <c r="D19" s="16" t="s">
        <v>27</v>
      </c>
      <c r="E19" s="17">
        <v>12</v>
      </c>
      <c r="F19" s="18"/>
      <c r="G19" s="19"/>
      <c r="H19" s="18"/>
      <c r="I19" s="18"/>
      <c r="J19" s="18"/>
      <c r="K19" s="18"/>
      <c r="L19" s="16"/>
    </row>
    <row r="20" spans="1:12" ht="96">
      <c r="A20" s="1" t="s">
        <v>44</v>
      </c>
      <c r="B20" s="25" t="s">
        <v>134</v>
      </c>
      <c r="C20" s="1"/>
      <c r="D20" s="16" t="s">
        <v>27</v>
      </c>
      <c r="E20" s="17">
        <v>15</v>
      </c>
      <c r="F20" s="18"/>
      <c r="G20" s="19"/>
      <c r="H20" s="18"/>
      <c r="I20" s="18"/>
      <c r="J20" s="18"/>
      <c r="K20" s="18"/>
      <c r="L20" s="16"/>
    </row>
    <row r="21" spans="1:12" ht="192">
      <c r="A21" s="1" t="s">
        <v>46</v>
      </c>
      <c r="B21" s="26" t="s">
        <v>135</v>
      </c>
      <c r="C21" s="15"/>
      <c r="D21" s="16" t="s">
        <v>121</v>
      </c>
      <c r="E21" s="17">
        <v>30</v>
      </c>
      <c r="F21" s="18"/>
      <c r="G21" s="19"/>
      <c r="H21" s="18"/>
      <c r="I21" s="18"/>
      <c r="J21" s="18"/>
      <c r="K21" s="18"/>
      <c r="L21" s="16"/>
    </row>
    <row r="22" spans="1:12">
      <c r="A22" s="46" t="s">
        <v>136</v>
      </c>
      <c r="B22" s="46"/>
      <c r="C22" s="46"/>
      <c r="D22" s="46"/>
      <c r="E22" s="46"/>
      <c r="F22" s="46"/>
      <c r="G22" s="46"/>
      <c r="H22" s="46"/>
      <c r="I22" s="27">
        <f>SUM(I7:I21)</f>
        <v>0</v>
      </c>
      <c r="J22" s="27">
        <f>SUM(J7:J21)</f>
        <v>0</v>
      </c>
      <c r="K22" s="27">
        <f>SUM(K7:K21)</f>
        <v>0</v>
      </c>
      <c r="L22" s="28"/>
    </row>
  </sheetData>
  <mergeCells count="4">
    <mergeCell ref="A2:L2"/>
    <mergeCell ref="A3:L3"/>
    <mergeCell ref="A5:B5"/>
    <mergeCell ref="A22:H22"/>
  </mergeCells>
  <pageMargins left="0.7" right="0.7" top="0.75" bottom="0.75" header="0.3" footer="0.3"/>
  <pageSetup paperSize="9" scale="65"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9AC43-7A11-4C1A-A530-7DB9802872E4}">
  <dimension ref="A2:L23"/>
  <sheetViews>
    <sheetView view="pageBreakPreview" zoomScaleNormal="100" zoomScaleSheetLayoutView="100" workbookViewId="0">
      <selection activeCell="I7" sqref="I7"/>
    </sheetView>
  </sheetViews>
  <sheetFormatPr defaultRowHeight="15"/>
  <cols>
    <col min="2" max="2" width="19.42578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78</v>
      </c>
      <c r="B5" s="49"/>
      <c r="K5" s="6"/>
    </row>
    <row r="6" spans="1:12" ht="60">
      <c r="A6" s="2" t="s">
        <v>0</v>
      </c>
      <c r="B6" s="1" t="s">
        <v>1</v>
      </c>
      <c r="C6" s="2" t="s">
        <v>2</v>
      </c>
      <c r="D6" s="2" t="s">
        <v>137</v>
      </c>
      <c r="E6" s="29" t="s">
        <v>4</v>
      </c>
      <c r="F6" s="30" t="s">
        <v>5</v>
      </c>
      <c r="G6" s="31" t="s">
        <v>6</v>
      </c>
      <c r="H6" s="30" t="s">
        <v>7</v>
      </c>
      <c r="I6" s="30" t="s">
        <v>8</v>
      </c>
      <c r="J6" s="30" t="s">
        <v>9</v>
      </c>
      <c r="K6" s="30" t="s">
        <v>10</v>
      </c>
      <c r="L6" s="29" t="s">
        <v>11</v>
      </c>
    </row>
    <row r="7" spans="1:12" ht="144.75">
      <c r="A7" s="1" t="s">
        <v>12</v>
      </c>
      <c r="B7" s="32" t="s">
        <v>138</v>
      </c>
      <c r="C7" s="32"/>
      <c r="D7" s="1" t="s">
        <v>30</v>
      </c>
      <c r="E7" s="1">
        <v>120</v>
      </c>
      <c r="F7" s="5"/>
      <c r="G7" s="4"/>
      <c r="H7" s="3"/>
      <c r="I7" s="3"/>
      <c r="J7" s="3"/>
      <c r="K7" s="3"/>
      <c r="L7" s="16"/>
    </row>
    <row r="8" spans="1:12" ht="144.75">
      <c r="A8" s="1" t="s">
        <v>15</v>
      </c>
      <c r="B8" s="32" t="s">
        <v>139</v>
      </c>
      <c r="C8" s="32"/>
      <c r="D8" s="1" t="s">
        <v>30</v>
      </c>
      <c r="E8" s="1">
        <v>7</v>
      </c>
      <c r="F8" s="5"/>
      <c r="G8" s="4"/>
      <c r="H8" s="3"/>
      <c r="I8" s="3"/>
      <c r="J8" s="3"/>
      <c r="K8" s="3"/>
      <c r="L8" s="1"/>
    </row>
    <row r="9" spans="1:12" ht="132.75">
      <c r="A9" s="1" t="s">
        <v>17</v>
      </c>
      <c r="B9" s="32" t="s">
        <v>140</v>
      </c>
      <c r="C9" s="32"/>
      <c r="D9" s="1" t="s">
        <v>30</v>
      </c>
      <c r="E9" s="1">
        <v>80</v>
      </c>
      <c r="F9" s="5"/>
      <c r="G9" s="4"/>
      <c r="H9" s="3"/>
      <c r="I9" s="3"/>
      <c r="J9" s="3"/>
      <c r="K9" s="3"/>
      <c r="L9" s="1"/>
    </row>
    <row r="10" spans="1:12" ht="132.75">
      <c r="A10" s="1" t="s">
        <v>20</v>
      </c>
      <c r="B10" s="32" t="s">
        <v>141</v>
      </c>
      <c r="C10" s="32"/>
      <c r="D10" s="1" t="s">
        <v>30</v>
      </c>
      <c r="E10" s="1">
        <v>6</v>
      </c>
      <c r="F10" s="5"/>
      <c r="G10" s="4"/>
      <c r="H10" s="3"/>
      <c r="I10" s="3"/>
      <c r="J10" s="3"/>
      <c r="K10" s="3"/>
      <c r="L10" s="1"/>
    </row>
    <row r="11" spans="1:12" ht="96.75">
      <c r="A11" s="1" t="s">
        <v>22</v>
      </c>
      <c r="B11" s="32" t="s">
        <v>142</v>
      </c>
      <c r="C11" s="32"/>
      <c r="D11" s="1" t="s">
        <v>30</v>
      </c>
      <c r="E11" s="1">
        <v>15</v>
      </c>
      <c r="F11" s="3"/>
      <c r="G11" s="4"/>
      <c r="H11" s="3"/>
      <c r="I11" s="3"/>
      <c r="J11" s="3"/>
      <c r="K11" s="3"/>
      <c r="L11" s="16"/>
    </row>
    <row r="12" spans="1:12" ht="144">
      <c r="A12" s="1" t="s">
        <v>25</v>
      </c>
      <c r="B12" s="7" t="s">
        <v>143</v>
      </c>
      <c r="C12" s="7"/>
      <c r="D12" s="1" t="s">
        <v>119</v>
      </c>
      <c r="E12" s="1">
        <v>60</v>
      </c>
      <c r="F12" s="3"/>
      <c r="G12" s="4"/>
      <c r="H12" s="3"/>
      <c r="I12" s="3"/>
      <c r="J12" s="3"/>
      <c r="K12" s="3"/>
      <c r="L12" s="16"/>
    </row>
    <row r="13" spans="1:12" ht="156">
      <c r="A13" s="1" t="s">
        <v>28</v>
      </c>
      <c r="B13" s="7" t="s">
        <v>144</v>
      </c>
      <c r="C13" s="7"/>
      <c r="D13" s="1" t="s">
        <v>119</v>
      </c>
      <c r="E13" s="1">
        <v>25</v>
      </c>
      <c r="F13" s="3"/>
      <c r="G13" s="4"/>
      <c r="H13" s="3"/>
      <c r="I13" s="3"/>
      <c r="J13" s="3"/>
      <c r="K13" s="3"/>
      <c r="L13" s="16"/>
    </row>
    <row r="14" spans="1:12" ht="156">
      <c r="A14" s="1" t="s">
        <v>31</v>
      </c>
      <c r="B14" s="7" t="s">
        <v>145</v>
      </c>
      <c r="C14" s="7"/>
      <c r="D14" s="1" t="s">
        <v>119</v>
      </c>
      <c r="E14" s="1">
        <v>12</v>
      </c>
      <c r="F14" s="3"/>
      <c r="G14" s="4"/>
      <c r="H14" s="3"/>
      <c r="I14" s="3"/>
      <c r="J14" s="3"/>
      <c r="K14" s="3"/>
      <c r="L14" s="16"/>
    </row>
    <row r="15" spans="1:12" ht="96.75">
      <c r="A15" s="1" t="s">
        <v>33</v>
      </c>
      <c r="B15" s="32" t="s">
        <v>146</v>
      </c>
      <c r="C15" s="32"/>
      <c r="D15" s="1" t="s">
        <v>30</v>
      </c>
      <c r="E15" s="1">
        <v>6</v>
      </c>
      <c r="F15" s="3"/>
      <c r="G15" s="4"/>
      <c r="H15" s="3"/>
      <c r="I15" s="3"/>
      <c r="J15" s="3"/>
      <c r="K15" s="3"/>
      <c r="L15" s="16"/>
    </row>
    <row r="16" spans="1:12" ht="120.75">
      <c r="A16" s="1" t="s">
        <v>35</v>
      </c>
      <c r="B16" s="32" t="s">
        <v>147</v>
      </c>
      <c r="C16" s="32"/>
      <c r="D16" s="1" t="s">
        <v>30</v>
      </c>
      <c r="E16" s="1">
        <v>6</v>
      </c>
      <c r="F16" s="3"/>
      <c r="G16" s="4"/>
      <c r="H16" s="3"/>
      <c r="I16" s="3"/>
      <c r="J16" s="3"/>
      <c r="K16" s="3"/>
      <c r="L16" s="16"/>
    </row>
    <row r="17" spans="1:12" ht="120.75">
      <c r="A17" s="1" t="s">
        <v>37</v>
      </c>
      <c r="B17" s="32" t="s">
        <v>148</v>
      </c>
      <c r="C17" s="32"/>
      <c r="D17" s="1" t="s">
        <v>30</v>
      </c>
      <c r="E17" s="1">
        <v>100</v>
      </c>
      <c r="F17" s="3"/>
      <c r="G17" s="4"/>
      <c r="H17" s="3"/>
      <c r="I17" s="3"/>
      <c r="J17" s="3"/>
      <c r="K17" s="3"/>
      <c r="L17" s="16"/>
    </row>
    <row r="18" spans="1:12" ht="120.75">
      <c r="A18" s="1" t="s">
        <v>40</v>
      </c>
      <c r="B18" s="32" t="s">
        <v>149</v>
      </c>
      <c r="C18" s="32"/>
      <c r="D18" s="1" t="s">
        <v>30</v>
      </c>
      <c r="E18" s="1">
        <v>10</v>
      </c>
      <c r="F18" s="3"/>
      <c r="G18" s="4"/>
      <c r="H18" s="3"/>
      <c r="I18" s="3"/>
      <c r="J18" s="3"/>
      <c r="K18" s="3"/>
      <c r="L18" s="1"/>
    </row>
    <row r="19" spans="1:12" ht="348">
      <c r="A19" s="1" t="s">
        <v>42</v>
      </c>
      <c r="B19" s="7" t="s">
        <v>150</v>
      </c>
      <c r="C19" s="7"/>
      <c r="D19" s="1" t="s">
        <v>30</v>
      </c>
      <c r="E19" s="1">
        <v>170</v>
      </c>
      <c r="F19" s="33"/>
      <c r="G19" s="10"/>
      <c r="H19" s="9"/>
      <c r="I19" s="33"/>
      <c r="J19" s="34"/>
      <c r="K19" s="3"/>
      <c r="L19" s="35"/>
    </row>
    <row r="20" spans="1:12" ht="180">
      <c r="A20" s="1" t="s">
        <v>44</v>
      </c>
      <c r="B20" s="36" t="s">
        <v>151</v>
      </c>
      <c r="C20" s="7"/>
      <c r="D20" s="1" t="s">
        <v>152</v>
      </c>
      <c r="E20" s="1">
        <v>10</v>
      </c>
      <c r="F20" s="33"/>
      <c r="G20" s="10"/>
      <c r="H20" s="9"/>
      <c r="I20" s="33"/>
      <c r="J20" s="34"/>
      <c r="K20" s="3"/>
      <c r="L20" s="35"/>
    </row>
    <row r="21" spans="1:12" ht="180">
      <c r="A21" s="1" t="s">
        <v>46</v>
      </c>
      <c r="B21" s="36" t="s">
        <v>153</v>
      </c>
      <c r="C21" s="7"/>
      <c r="D21" s="1" t="s">
        <v>154</v>
      </c>
      <c r="E21" s="1">
        <v>20</v>
      </c>
      <c r="F21" s="33"/>
      <c r="G21" s="10"/>
      <c r="H21" s="9"/>
      <c r="I21" s="33"/>
      <c r="J21" s="34"/>
      <c r="K21" s="3"/>
      <c r="L21" s="35"/>
    </row>
    <row r="22" spans="1:12" ht="96">
      <c r="A22" s="1" t="s">
        <v>48</v>
      </c>
      <c r="B22" s="7" t="s">
        <v>155</v>
      </c>
      <c r="C22" s="32"/>
      <c r="D22" s="1" t="s">
        <v>156</v>
      </c>
      <c r="E22" s="1">
        <v>12</v>
      </c>
      <c r="F22" s="3"/>
      <c r="G22" s="4"/>
      <c r="H22" s="3"/>
      <c r="I22" s="3"/>
      <c r="J22" s="3"/>
      <c r="K22" s="3"/>
      <c r="L22" s="16"/>
    </row>
    <row r="23" spans="1:12">
      <c r="A23" s="37"/>
      <c r="B23" s="46" t="s">
        <v>136</v>
      </c>
      <c r="C23" s="46"/>
      <c r="D23" s="46"/>
      <c r="E23" s="46"/>
      <c r="F23" s="46"/>
      <c r="G23" s="46"/>
      <c r="H23" s="46"/>
      <c r="I23" s="5">
        <f>SUM(I7:I22)</f>
        <v>0</v>
      </c>
      <c r="J23" s="5">
        <f>SUM(J7:J22)</f>
        <v>0</v>
      </c>
      <c r="K23" s="5">
        <f>SUM(K7:K22)</f>
        <v>0</v>
      </c>
      <c r="L23" s="1"/>
    </row>
  </sheetData>
  <mergeCells count="4">
    <mergeCell ref="A2:L2"/>
    <mergeCell ref="A3:L3"/>
    <mergeCell ref="A5:B5"/>
    <mergeCell ref="B23:H23"/>
  </mergeCells>
  <pageMargins left="0.7" right="0.7" top="0.75" bottom="0.75" header="0.3" footer="0.3"/>
  <pageSetup paperSize="9" scale="72" orientation="portrait" horizontalDpi="0" verticalDpi="0" r:id="rId1"/>
  <headerFooter>
    <oddHeader>&amp;LSP ZOZ MSWiA w Koszalinie
ul. Szpitalna 2, 75-720 Koszalin&amp;RZałącznik nr 2 do zapytania ofertowego /umowy</oddHeader>
    <oddFooter>&amp;LM-2375-2374/07/2024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1D41-A73A-4F26-8588-7905B09FD94D}">
  <dimension ref="A2:L26"/>
  <sheetViews>
    <sheetView view="pageBreakPreview" zoomScale="124" zoomScaleNormal="100" zoomScaleSheetLayoutView="124" workbookViewId="0">
      <selection activeCell="F7" sqref="F7:K25"/>
    </sheetView>
  </sheetViews>
  <sheetFormatPr defaultRowHeight="15"/>
  <cols>
    <col min="2" max="2" width="20.42578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77</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60">
      <c r="A7" s="1" t="s">
        <v>12</v>
      </c>
      <c r="B7" s="38" t="s">
        <v>160</v>
      </c>
      <c r="C7" s="32"/>
      <c r="D7" s="8" t="s">
        <v>161</v>
      </c>
      <c r="E7" s="39">
        <v>1400</v>
      </c>
      <c r="F7" s="3"/>
      <c r="G7" s="4"/>
      <c r="H7" s="3"/>
      <c r="I7" s="3"/>
      <c r="J7" s="3"/>
      <c r="K7" s="3"/>
      <c r="L7" s="16"/>
    </row>
    <row r="8" spans="1:12" ht="60">
      <c r="A8" s="1" t="s">
        <v>15</v>
      </c>
      <c r="B8" s="38" t="s">
        <v>162</v>
      </c>
      <c r="C8" s="32"/>
      <c r="D8" s="8" t="s">
        <v>161</v>
      </c>
      <c r="E8" s="39">
        <v>1000</v>
      </c>
      <c r="F8" s="3"/>
      <c r="G8" s="4"/>
      <c r="H8" s="3"/>
      <c r="I8" s="3"/>
      <c r="J8" s="3"/>
      <c r="K8" s="3"/>
      <c r="L8" s="16"/>
    </row>
    <row r="9" spans="1:12" ht="48">
      <c r="A9" s="1" t="s">
        <v>17</v>
      </c>
      <c r="B9" s="38" t="s">
        <v>163</v>
      </c>
      <c r="C9" s="32"/>
      <c r="D9" s="8" t="s">
        <v>161</v>
      </c>
      <c r="E9" s="39">
        <v>1000</v>
      </c>
      <c r="F9" s="3"/>
      <c r="G9" s="4"/>
      <c r="H9" s="3"/>
      <c r="I9" s="3"/>
      <c r="J9" s="3"/>
      <c r="K9" s="3"/>
      <c r="L9" s="16"/>
    </row>
    <row r="10" spans="1:12" ht="48">
      <c r="A10" s="1" t="s">
        <v>20</v>
      </c>
      <c r="B10" s="38" t="s">
        <v>164</v>
      </c>
      <c r="C10" s="32"/>
      <c r="D10" s="8" t="s">
        <v>161</v>
      </c>
      <c r="E10" s="39">
        <v>700</v>
      </c>
      <c r="F10" s="3"/>
      <c r="G10" s="4"/>
      <c r="H10" s="3"/>
      <c r="I10" s="3"/>
      <c r="J10" s="3"/>
      <c r="K10" s="3"/>
      <c r="L10" s="16"/>
    </row>
    <row r="11" spans="1:12" ht="48">
      <c r="A11" s="1" t="s">
        <v>22</v>
      </c>
      <c r="B11" s="38" t="s">
        <v>165</v>
      </c>
      <c r="C11" s="32"/>
      <c r="D11" s="8" t="s">
        <v>161</v>
      </c>
      <c r="E11" s="39">
        <v>700</v>
      </c>
      <c r="F11" s="3"/>
      <c r="G11" s="4"/>
      <c r="H11" s="3"/>
      <c r="I11" s="3"/>
      <c r="J11" s="3"/>
      <c r="K11" s="3"/>
      <c r="L11" s="16"/>
    </row>
    <row r="12" spans="1:12" ht="60">
      <c r="A12" s="1" t="s">
        <v>25</v>
      </c>
      <c r="B12" s="38" t="s">
        <v>166</v>
      </c>
      <c r="C12" s="32"/>
      <c r="D12" s="8" t="s">
        <v>161</v>
      </c>
      <c r="E12" s="39">
        <v>18000</v>
      </c>
      <c r="F12" s="3"/>
      <c r="G12" s="4"/>
      <c r="H12" s="3"/>
      <c r="I12" s="3"/>
      <c r="J12" s="3"/>
      <c r="K12" s="3"/>
      <c r="L12" s="16"/>
    </row>
    <row r="13" spans="1:12" ht="60">
      <c r="A13" s="1" t="s">
        <v>28</v>
      </c>
      <c r="B13" s="38" t="s">
        <v>167</v>
      </c>
      <c r="C13" s="32"/>
      <c r="D13" s="8" t="s">
        <v>161</v>
      </c>
      <c r="E13" s="39">
        <v>3000</v>
      </c>
      <c r="F13" s="3"/>
      <c r="G13" s="4"/>
      <c r="H13" s="3"/>
      <c r="I13" s="3"/>
      <c r="J13" s="3"/>
      <c r="K13" s="3"/>
      <c r="L13" s="16"/>
    </row>
    <row r="14" spans="1:12" ht="60">
      <c r="A14" s="1" t="s">
        <v>31</v>
      </c>
      <c r="B14" s="38" t="s">
        <v>168</v>
      </c>
      <c r="C14" s="32"/>
      <c r="D14" s="8" t="s">
        <v>161</v>
      </c>
      <c r="E14" s="39">
        <v>2000</v>
      </c>
      <c r="F14" s="3"/>
      <c r="G14" s="4"/>
      <c r="H14" s="3"/>
      <c r="I14" s="3"/>
      <c r="J14" s="3"/>
      <c r="K14" s="3"/>
      <c r="L14" s="16"/>
    </row>
    <row r="15" spans="1:12" ht="60">
      <c r="A15" s="1" t="s">
        <v>33</v>
      </c>
      <c r="B15" s="38" t="s">
        <v>169</v>
      </c>
      <c r="C15" s="32"/>
      <c r="D15" s="8" t="s">
        <v>161</v>
      </c>
      <c r="E15" s="39">
        <v>100</v>
      </c>
      <c r="F15" s="3"/>
      <c r="G15" s="4"/>
      <c r="H15" s="3"/>
      <c r="I15" s="3"/>
      <c r="J15" s="3"/>
      <c r="K15" s="3"/>
      <c r="L15" s="3"/>
    </row>
    <row r="16" spans="1:12" ht="60">
      <c r="A16" s="1" t="s">
        <v>35</v>
      </c>
      <c r="B16" s="38" t="s">
        <v>170</v>
      </c>
      <c r="C16" s="32"/>
      <c r="D16" s="8" t="s">
        <v>161</v>
      </c>
      <c r="E16" s="39">
        <v>3000</v>
      </c>
      <c r="F16" s="3"/>
      <c r="G16" s="4"/>
      <c r="H16" s="3"/>
      <c r="I16" s="3"/>
      <c r="J16" s="3"/>
      <c r="K16" s="3"/>
      <c r="L16" s="16"/>
    </row>
    <row r="17" spans="1:12" ht="60">
      <c r="A17" s="1" t="s">
        <v>37</v>
      </c>
      <c r="B17" s="38" t="s">
        <v>171</v>
      </c>
      <c r="C17" s="32"/>
      <c r="D17" s="8" t="s">
        <v>161</v>
      </c>
      <c r="E17" s="39">
        <v>1500</v>
      </c>
      <c r="F17" s="3"/>
      <c r="G17" s="4"/>
      <c r="H17" s="3"/>
      <c r="I17" s="3"/>
      <c r="J17" s="3"/>
      <c r="K17" s="3"/>
      <c r="L17" s="16"/>
    </row>
    <row r="18" spans="1:12" ht="60">
      <c r="A18" s="1" t="s">
        <v>40</v>
      </c>
      <c r="B18" s="38" t="s">
        <v>172</v>
      </c>
      <c r="C18" s="32"/>
      <c r="D18" s="8" t="s">
        <v>161</v>
      </c>
      <c r="E18" s="39">
        <v>1500</v>
      </c>
      <c r="F18" s="3"/>
      <c r="G18" s="4"/>
      <c r="H18" s="3"/>
      <c r="I18" s="3"/>
      <c r="J18" s="3"/>
      <c r="K18" s="3"/>
      <c r="L18" s="16"/>
    </row>
    <row r="19" spans="1:12" ht="60">
      <c r="A19" s="1" t="s">
        <v>42</v>
      </c>
      <c r="B19" s="38" t="s">
        <v>173</v>
      </c>
      <c r="C19" s="32"/>
      <c r="D19" s="8" t="s">
        <v>161</v>
      </c>
      <c r="E19" s="39">
        <v>1500</v>
      </c>
      <c r="F19" s="3"/>
      <c r="G19" s="4"/>
      <c r="H19" s="3"/>
      <c r="I19" s="3"/>
      <c r="J19" s="3"/>
      <c r="K19" s="3"/>
      <c r="L19" s="16"/>
    </row>
    <row r="20" spans="1:12" ht="60">
      <c r="A20" s="1" t="s">
        <v>44</v>
      </c>
      <c r="B20" s="38" t="s">
        <v>174</v>
      </c>
      <c r="C20" s="32"/>
      <c r="D20" s="8" t="s">
        <v>161</v>
      </c>
      <c r="E20" s="39">
        <v>1200</v>
      </c>
      <c r="F20" s="3"/>
      <c r="G20" s="4"/>
      <c r="H20" s="3"/>
      <c r="I20" s="3"/>
      <c r="J20" s="3"/>
      <c r="K20" s="3"/>
      <c r="L20" s="16"/>
    </row>
    <row r="21" spans="1:12" ht="60">
      <c r="A21" s="1" t="s">
        <v>46</v>
      </c>
      <c r="B21" s="38" t="s">
        <v>175</v>
      </c>
      <c r="C21" s="32"/>
      <c r="D21" s="8" t="s">
        <v>161</v>
      </c>
      <c r="E21" s="39">
        <v>1600</v>
      </c>
      <c r="F21" s="3"/>
      <c r="G21" s="4"/>
      <c r="H21" s="3"/>
      <c r="I21" s="3"/>
      <c r="J21" s="3"/>
      <c r="K21" s="3"/>
      <c r="L21" s="16"/>
    </row>
    <row r="22" spans="1:12" ht="60">
      <c r="A22" s="1" t="s">
        <v>48</v>
      </c>
      <c r="B22" s="38" t="s">
        <v>176</v>
      </c>
      <c r="C22" s="32"/>
      <c r="D22" s="8" t="s">
        <v>161</v>
      </c>
      <c r="E22" s="39">
        <v>200</v>
      </c>
      <c r="F22" s="3"/>
      <c r="G22" s="4"/>
      <c r="H22" s="3"/>
      <c r="I22" s="3"/>
      <c r="J22" s="3"/>
      <c r="K22" s="3"/>
      <c r="L22" s="16"/>
    </row>
    <row r="23" spans="1:12" ht="36">
      <c r="A23" s="1" t="s">
        <v>50</v>
      </c>
      <c r="B23" s="38" t="s">
        <v>177</v>
      </c>
      <c r="C23" s="8"/>
      <c r="D23" s="8" t="s">
        <v>161</v>
      </c>
      <c r="E23" s="39">
        <v>1000</v>
      </c>
      <c r="F23" s="3"/>
      <c r="G23" s="4"/>
      <c r="H23" s="3"/>
      <c r="I23" s="3"/>
      <c r="J23" s="3"/>
      <c r="K23" s="3"/>
      <c r="L23" s="1"/>
    </row>
    <row r="24" spans="1:12" ht="36">
      <c r="A24" s="1" t="s">
        <v>52</v>
      </c>
      <c r="B24" s="38" t="s">
        <v>178</v>
      </c>
      <c r="C24" s="8"/>
      <c r="D24" s="8" t="s">
        <v>161</v>
      </c>
      <c r="E24" s="39">
        <v>200</v>
      </c>
      <c r="F24" s="3"/>
      <c r="G24" s="4"/>
      <c r="H24" s="3"/>
      <c r="I24" s="3"/>
      <c r="J24" s="3"/>
      <c r="K24" s="3"/>
      <c r="L24" s="1"/>
    </row>
    <row r="25" spans="1:12" ht="36">
      <c r="A25" s="1" t="s">
        <v>179</v>
      </c>
      <c r="B25" s="38" t="s">
        <v>180</v>
      </c>
      <c r="C25" s="8"/>
      <c r="D25" s="8" t="s">
        <v>161</v>
      </c>
      <c r="E25" s="39">
        <v>50</v>
      </c>
      <c r="F25" s="3"/>
      <c r="G25" s="4"/>
      <c r="H25" s="3"/>
      <c r="I25" s="3"/>
      <c r="J25" s="3"/>
      <c r="K25" s="3"/>
      <c r="L25" s="16"/>
    </row>
    <row r="26" spans="1:12">
      <c r="A26" s="46" t="s">
        <v>54</v>
      </c>
      <c r="B26" s="46"/>
      <c r="C26" s="46"/>
      <c r="D26" s="46"/>
      <c r="E26" s="46"/>
      <c r="F26" s="46"/>
      <c r="G26" s="46"/>
      <c r="H26" s="46"/>
      <c r="I26" s="5">
        <f>SUM(I7:I25)</f>
        <v>0</v>
      </c>
      <c r="J26" s="5">
        <f>SUM(J7:J25)</f>
        <v>0</v>
      </c>
      <c r="K26" s="5">
        <f>SUM(K7:K25)</f>
        <v>0</v>
      </c>
      <c r="L26" s="1"/>
    </row>
  </sheetData>
  <mergeCells count="4">
    <mergeCell ref="A2:L2"/>
    <mergeCell ref="A3:L3"/>
    <mergeCell ref="A5:B5"/>
    <mergeCell ref="A26:H26"/>
  </mergeCells>
  <pageMargins left="0.7" right="0.7" top="0.75" bottom="0.75" header="0.3" footer="0.3"/>
  <pageSetup paperSize="9" scale="72"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98B7-8BA8-4456-A68C-AF55DB793552}">
  <dimension ref="A2:L8"/>
  <sheetViews>
    <sheetView view="pageBreakPreview" zoomScaleNormal="100" zoomScaleSheetLayoutView="100" workbookViewId="0">
      <selection activeCell="E7" sqref="E7:K7"/>
    </sheetView>
  </sheetViews>
  <sheetFormatPr defaultRowHeight="15"/>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76</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36">
      <c r="A7" s="1" t="s">
        <v>12</v>
      </c>
      <c r="B7" s="1" t="s">
        <v>181</v>
      </c>
      <c r="C7" s="1"/>
      <c r="D7" s="1" t="s">
        <v>182</v>
      </c>
      <c r="E7" s="1"/>
      <c r="F7" s="3"/>
      <c r="G7" s="4"/>
      <c r="H7" s="3"/>
      <c r="I7" s="3"/>
      <c r="J7" s="3"/>
      <c r="K7" s="3"/>
      <c r="L7" s="1"/>
    </row>
    <row r="8" spans="1:12">
      <c r="A8" s="46" t="s">
        <v>54</v>
      </c>
      <c r="B8" s="46"/>
      <c r="C8" s="46"/>
      <c r="D8" s="46"/>
      <c r="E8" s="46"/>
      <c r="F8" s="46"/>
      <c r="G8" s="46"/>
      <c r="H8" s="46"/>
      <c r="I8" s="5">
        <f>I7</f>
        <v>0</v>
      </c>
      <c r="J8" s="5">
        <f>J7</f>
        <v>0</v>
      </c>
      <c r="K8" s="5">
        <f>K7</f>
        <v>0</v>
      </c>
      <c r="L8" s="1"/>
    </row>
  </sheetData>
  <mergeCells count="4">
    <mergeCell ref="A2:L2"/>
    <mergeCell ref="A3:L3"/>
    <mergeCell ref="A5:B5"/>
    <mergeCell ref="A8:H8"/>
  </mergeCells>
  <pageMargins left="0.7" right="0.7" top="0.75" bottom="0.75" header="0.3" footer="0.3"/>
  <pageSetup paperSize="9" scale="79" orientation="portrait" horizontalDpi="0" verticalDpi="0" r:id="rId1"/>
  <headerFooter>
    <oddHeader>&amp;LSP ZOZ MSWiA w Koszalinie
ul. Szpitalna 2, 75-720 Koszalin&amp;RZałącznik nr 2 do zapytania ofertowego/umowy</oddHeader>
    <oddFooter>&amp;LM-2375-2374/07/2024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8013-833E-4EFE-B2AD-B133A9C380E7}">
  <dimension ref="A2:L8"/>
  <sheetViews>
    <sheetView view="pageBreakPreview" zoomScale="60" zoomScaleNormal="100" workbookViewId="0">
      <selection activeCell="E7" sqref="E7:K7"/>
    </sheetView>
  </sheetViews>
  <sheetFormatPr defaultRowHeight="15"/>
  <cols>
    <col min="2" max="2" width="17.285156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75</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156">
      <c r="A7" s="40" t="s">
        <v>12</v>
      </c>
      <c r="B7" s="41" t="s">
        <v>183</v>
      </c>
      <c r="C7" s="41"/>
      <c r="D7" s="42" t="s">
        <v>184</v>
      </c>
      <c r="E7" s="43"/>
      <c r="F7" s="44"/>
      <c r="G7" s="10"/>
      <c r="H7" s="34"/>
      <c r="I7" s="11"/>
      <c r="J7" s="34"/>
      <c r="K7" s="34"/>
      <c r="L7" s="35"/>
    </row>
    <row r="8" spans="1:12">
      <c r="A8" s="46" t="s">
        <v>54</v>
      </c>
      <c r="B8" s="46"/>
      <c r="C8" s="46"/>
      <c r="D8" s="46"/>
      <c r="E8" s="46"/>
      <c r="F8" s="46"/>
      <c r="G8" s="46"/>
      <c r="H8" s="46"/>
      <c r="I8" s="5">
        <f>I7</f>
        <v>0</v>
      </c>
      <c r="J8" s="5">
        <f>J7</f>
        <v>0</v>
      </c>
      <c r="K8" s="5">
        <f>K7</f>
        <v>0</v>
      </c>
      <c r="L8" s="1"/>
    </row>
  </sheetData>
  <mergeCells count="4">
    <mergeCell ref="A2:L2"/>
    <mergeCell ref="A3:L3"/>
    <mergeCell ref="A5:B5"/>
    <mergeCell ref="A8:H8"/>
  </mergeCells>
  <pageMargins left="0.7" right="0.7" top="0.75" bottom="0.75" header="0.3" footer="0.3"/>
  <pageSetup paperSize="9" scale="74" orientation="portrait" horizontalDpi="0" verticalDpi="0" r:id="rId1"/>
  <headerFooter>
    <oddHeader>&amp;LSP ZOZ MSWiA w Koszalinie
ul. Szpitalna 2, 75-720 Koszalin&amp;RZałacznik nr 2 do zapytania ofertowego/umowy</oddHeader>
    <oddFooter>&amp;LM-2375-2374/07/2024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Mesjasz</dc:creator>
  <cp:lastModifiedBy>Anna Sienkowiec</cp:lastModifiedBy>
  <cp:lastPrinted>2024-05-28T06:41:54Z</cp:lastPrinted>
  <dcterms:created xsi:type="dcterms:W3CDTF">2024-05-17T11:24:23Z</dcterms:created>
  <dcterms:modified xsi:type="dcterms:W3CDTF">2024-05-28T06:42:03Z</dcterms:modified>
</cp:coreProperties>
</file>